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10.160.129.51\fs\section\経-産業振興課\!◇庶務（20140509作成）\②融資関係\［融資］セーフティネット\R6.12以降様式\様式\R6.12以降売上比較（ロ）\"/>
    </mc:Choice>
  </mc:AlternateContent>
  <xr:revisionPtr revIDLastSave="0" documentId="13_ncr:1_{96CFA699-F20E-4C9D-A8E7-8AD2C7308EFF}" xr6:coauthVersionLast="45" xr6:coauthVersionMax="45" xr10:uidLastSave="{00000000-0000-0000-0000-000000000000}"/>
  <bookViews>
    <workbookView xWindow="-120" yWindow="-120" windowWidth="20730" windowHeight="11040" xr2:uid="{BD5E5C24-9913-4E60-BC37-FC45D52085BD}"/>
  </bookViews>
  <sheets>
    <sheet name="ロ-②" sheetId="1" r:id="rId1"/>
  </sheets>
  <definedNames>
    <definedName name="_xlnm.Print_Area" localSheetId="0">'ロ-②'!$A$1:$H$40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1" l="1"/>
  <c r="G32" i="1" l="1"/>
  <c r="D32" i="1"/>
  <c r="D30" i="1"/>
  <c r="G18" i="1"/>
  <c r="G25" i="1"/>
  <c r="G24" i="1"/>
  <c r="G13" i="1"/>
  <c r="H30" i="1" l="1"/>
  <c r="H32" i="1" l="1"/>
  <c r="C7" i="1"/>
  <c r="F5" i="1" s="1"/>
  <c r="F7" i="1" l="1"/>
  <c r="F4" i="1"/>
  <c r="F6" i="1"/>
</calcChain>
</file>

<file path=xl/sharedStrings.xml><?xml version="1.0" encoding="utf-8"?>
<sst xmlns="http://schemas.openxmlformats.org/spreadsheetml/2006/main" count="43" uniqueCount="41">
  <si>
    <t>事業所名：</t>
    <rPh sb="0" eb="3">
      <t>ジギョウショ</t>
    </rPh>
    <rPh sb="3" eb="4">
      <t>メイ</t>
    </rPh>
    <phoneticPr fontId="2"/>
  </si>
  <si>
    <t>代表者名：</t>
    <rPh sb="0" eb="3">
      <t>ダイヒョウシャ</t>
    </rPh>
    <rPh sb="3" eb="4">
      <t>メイ</t>
    </rPh>
    <phoneticPr fontId="2"/>
  </si>
  <si>
    <t>住　　　所：</t>
    <rPh sb="0" eb="1">
      <t>ジュウ</t>
    </rPh>
    <rPh sb="4" eb="5">
      <t>ショ</t>
    </rPh>
    <phoneticPr fontId="2"/>
  </si>
  <si>
    <t>上記のことについて相違ありません。</t>
    <rPh sb="0" eb="2">
      <t>ジョウキ</t>
    </rPh>
    <rPh sb="9" eb="11">
      <t>ソウイ</t>
    </rPh>
    <phoneticPr fontId="2"/>
  </si>
  <si>
    <t>令和　　　　年　　　　月　　　　日</t>
    <rPh sb="0" eb="2">
      <t>レイワ</t>
    </rPh>
    <rPh sb="6" eb="7">
      <t>ネン</t>
    </rPh>
    <rPh sb="11" eb="12">
      <t>ガツ</t>
    </rPh>
    <rPh sb="16" eb="17">
      <t>ニチ</t>
    </rPh>
    <phoneticPr fontId="2"/>
  </si>
  <si>
    <t>（表１：事業が属する業種毎の最近の１年間の売上高）</t>
    <rPh sb="1" eb="2">
      <t>ヒョウ</t>
    </rPh>
    <rPh sb="4" eb="6">
      <t>ジギョウ</t>
    </rPh>
    <rPh sb="7" eb="8">
      <t>ゾク</t>
    </rPh>
    <rPh sb="10" eb="12">
      <t>ギョウシュ</t>
    </rPh>
    <rPh sb="12" eb="13">
      <t>マイ</t>
    </rPh>
    <rPh sb="14" eb="16">
      <t>サイキン</t>
    </rPh>
    <rPh sb="18" eb="20">
      <t>ネンカン</t>
    </rPh>
    <rPh sb="21" eb="24">
      <t>ウリアゲダカ</t>
    </rPh>
    <phoneticPr fontId="2"/>
  </si>
  <si>
    <t>業　　種</t>
    <rPh sb="0" eb="1">
      <t>ゴウ</t>
    </rPh>
    <rPh sb="3" eb="4">
      <t>シュ</t>
    </rPh>
    <phoneticPr fontId="2"/>
  </si>
  <si>
    <t>最近１年間の売上</t>
    <rPh sb="0" eb="2">
      <t>サイキン</t>
    </rPh>
    <rPh sb="3" eb="5">
      <t>ネンカン</t>
    </rPh>
    <rPh sb="6" eb="8">
      <t>ウリアゲ</t>
    </rPh>
    <phoneticPr fontId="2"/>
  </si>
  <si>
    <t>構成比</t>
    <rPh sb="0" eb="3">
      <t>コウセイヒ</t>
    </rPh>
    <phoneticPr fontId="2"/>
  </si>
  <si>
    <t>業</t>
    <rPh sb="0" eb="1">
      <t>ギョウ</t>
    </rPh>
    <phoneticPr fontId="2"/>
  </si>
  <si>
    <t>主：　　　　　　　　　　　業</t>
    <rPh sb="0" eb="1">
      <t>シュ</t>
    </rPh>
    <rPh sb="13" eb="14">
      <t>ギョウ</t>
    </rPh>
    <phoneticPr fontId="2"/>
  </si>
  <si>
    <t>企業全体の売上高</t>
    <rPh sb="0" eb="4">
      <t>キギョウゼンタイ</t>
    </rPh>
    <rPh sb="5" eb="8">
      <t>ウリアゲダカ</t>
    </rPh>
    <phoneticPr fontId="2"/>
  </si>
  <si>
    <t>　指定業種のうち、主たる事業が属する業種は</t>
    <rPh sb="1" eb="5">
      <t>シテイギョウシュ</t>
    </rPh>
    <rPh sb="9" eb="10">
      <t>シュ</t>
    </rPh>
    <rPh sb="12" eb="14">
      <t>ジギョウ</t>
    </rPh>
    <rPh sb="15" eb="16">
      <t>ゾク</t>
    </rPh>
    <rPh sb="18" eb="20">
      <t>ギョウシュ</t>
    </rPh>
    <phoneticPr fontId="2"/>
  </si>
  <si>
    <t>（※）</t>
    <phoneticPr fontId="2"/>
  </si>
  <si>
    <t>※最近１年間の売上高が最大の業種名（主たる業種）を記載。主たる業種は指定業種であることが必要。</t>
    <rPh sb="1" eb="3">
      <t>サイキン</t>
    </rPh>
    <rPh sb="4" eb="6">
      <t>ネンカン</t>
    </rPh>
    <rPh sb="7" eb="9">
      <t>ウリアゲ</t>
    </rPh>
    <rPh sb="9" eb="10">
      <t>ダカ</t>
    </rPh>
    <rPh sb="11" eb="13">
      <t>サイダイ</t>
    </rPh>
    <rPh sb="14" eb="17">
      <t>ギョウシュメイ</t>
    </rPh>
    <rPh sb="18" eb="19">
      <t>シュ</t>
    </rPh>
    <rPh sb="21" eb="23">
      <t>ギョウシュ</t>
    </rPh>
    <rPh sb="25" eb="27">
      <t>キサイ</t>
    </rPh>
    <rPh sb="28" eb="29">
      <t>シュ</t>
    </rPh>
    <rPh sb="31" eb="33">
      <t>ギョウシュ</t>
    </rPh>
    <rPh sb="34" eb="38">
      <t>シテイギョウシュ</t>
    </rPh>
    <rPh sb="44" eb="46">
      <t>ヒツヨウ</t>
    </rPh>
    <phoneticPr fontId="2"/>
  </si>
  <si>
    <t>原油等の最近１カ月の
平均仕入単価</t>
    <rPh sb="0" eb="2">
      <t>ゲンユ</t>
    </rPh>
    <rPh sb="2" eb="3">
      <t>トウ</t>
    </rPh>
    <rPh sb="4" eb="6">
      <t>サイキン</t>
    </rPh>
    <rPh sb="8" eb="9">
      <t>ゲツ</t>
    </rPh>
    <rPh sb="11" eb="13">
      <t>ヘイキン</t>
    </rPh>
    <rPh sb="13" eb="15">
      <t>シイ</t>
    </rPh>
    <rPh sb="15" eb="17">
      <t>タンカ</t>
    </rPh>
    <phoneticPr fontId="2"/>
  </si>
  <si>
    <t>原油等の前年同月の
平均仕入単価</t>
    <rPh sb="0" eb="3">
      <t>ゲンユトウ</t>
    </rPh>
    <rPh sb="4" eb="6">
      <t>ゼンネン</t>
    </rPh>
    <rPh sb="6" eb="8">
      <t>ドウゲツ</t>
    </rPh>
    <rPh sb="10" eb="14">
      <t>ヘイキンシイ</t>
    </rPh>
    <rPh sb="14" eb="16">
      <t>タンカ</t>
    </rPh>
    <phoneticPr fontId="2"/>
  </si>
  <si>
    <t>原油等の仕入単価の
上昇率（Ｅ/ｅ×100-100）</t>
    <rPh sb="0" eb="3">
      <t>ゲンユトウ</t>
    </rPh>
    <rPh sb="4" eb="6">
      <t>シイ</t>
    </rPh>
    <rPh sb="6" eb="8">
      <t>タンカ</t>
    </rPh>
    <rPh sb="10" eb="13">
      <t>ジョウショウリツ</t>
    </rPh>
    <phoneticPr fontId="2"/>
  </si>
  <si>
    <t>企業全体</t>
    <rPh sb="0" eb="4">
      <t>キギョウゼンタイ</t>
    </rPh>
    <phoneticPr fontId="2"/>
  </si>
  <si>
    <t>売上原価に占める原油
等の仕入価格の割合
（Ｓ/Ｃ×100）</t>
    <rPh sb="0" eb="4">
      <t>ウリアゲゲンカ</t>
    </rPh>
    <rPh sb="5" eb="6">
      <t>シ</t>
    </rPh>
    <rPh sb="8" eb="10">
      <t>ゲンユ</t>
    </rPh>
    <rPh sb="11" eb="12">
      <t>トウ</t>
    </rPh>
    <rPh sb="13" eb="17">
      <t>シイレカカク</t>
    </rPh>
    <rPh sb="18" eb="20">
      <t>ワリアイ</t>
    </rPh>
    <phoneticPr fontId="2"/>
  </si>
  <si>
    <t>最近３カ月間の原油等の仕入価格</t>
    <rPh sb="0" eb="2">
      <t>サイキン</t>
    </rPh>
    <rPh sb="4" eb="5">
      <t>ゲツ</t>
    </rPh>
    <rPh sb="5" eb="6">
      <t>カン</t>
    </rPh>
    <rPh sb="7" eb="9">
      <t>ゲンユ</t>
    </rPh>
    <rPh sb="9" eb="10">
      <t>トウ</t>
    </rPh>
    <rPh sb="11" eb="15">
      <t>シイレカカク</t>
    </rPh>
    <phoneticPr fontId="2"/>
  </si>
  <si>
    <t>最近３カ月間の売上高</t>
    <rPh sb="0" eb="2">
      <t>サイキン</t>
    </rPh>
    <rPh sb="4" eb="5">
      <t>ゲツ</t>
    </rPh>
    <rPh sb="5" eb="6">
      <t>マ</t>
    </rPh>
    <rPh sb="7" eb="10">
      <t>ウリアゲダカ</t>
    </rPh>
    <phoneticPr fontId="2"/>
  </si>
  <si>
    <t>（A/B）</t>
    <phoneticPr fontId="2"/>
  </si>
  <si>
    <t>前年同期の原油等の仕入価格</t>
    <rPh sb="0" eb="4">
      <t>ゼンネンドウキ</t>
    </rPh>
    <rPh sb="5" eb="7">
      <t>ゲンユ</t>
    </rPh>
    <rPh sb="7" eb="8">
      <t>トウ</t>
    </rPh>
    <rPh sb="9" eb="11">
      <t>シイレ</t>
    </rPh>
    <rPh sb="11" eb="13">
      <t>カカク</t>
    </rPh>
    <phoneticPr fontId="2"/>
  </si>
  <si>
    <t>前年同期の
売上高</t>
    <rPh sb="0" eb="2">
      <t>ゼンネン</t>
    </rPh>
    <rPh sb="2" eb="4">
      <t>ドウキ</t>
    </rPh>
    <rPh sb="6" eb="9">
      <t>ウリアゲダカ</t>
    </rPh>
    <phoneticPr fontId="2"/>
  </si>
  <si>
    <t>（ａ/ｂ）</t>
    <phoneticPr fontId="2"/>
  </si>
  <si>
    <t>（Ａ/Ｂ）-
（ａ/ｂ）＝Ｐ</t>
    <phoneticPr fontId="2"/>
  </si>
  <si>
    <t>企業全体</t>
    <rPh sb="0" eb="4">
      <t>キギョウゼンタイ</t>
    </rPh>
    <phoneticPr fontId="2"/>
  </si>
  <si>
    <t>企業全体の最近１か月間の売上原価【a】</t>
    <phoneticPr fontId="2"/>
  </si>
  <si>
    <t>指定業種の最近１か月間の売上原価【b】</t>
    <rPh sb="0" eb="2">
      <t>シテイ</t>
    </rPh>
    <rPh sb="2" eb="4">
      <t>ギョウシュ</t>
    </rPh>
    <phoneticPr fontId="2"/>
  </si>
  <si>
    <t>【b】/【a】×100</t>
    <phoneticPr fontId="2"/>
  </si>
  <si>
    <t>（表２：最近１か月間における企業全体の売上原価に占める指定業種の売上原価の割合）</t>
    <phoneticPr fontId="2"/>
  </si>
  <si>
    <t>（表3：指定業種に係る原油等の仕入れ単価の上昇）</t>
    <rPh sb="1" eb="2">
      <t>ヒョウ</t>
    </rPh>
    <rPh sb="4" eb="6">
      <t>シテイ</t>
    </rPh>
    <rPh sb="6" eb="8">
      <t>ギョウシュ</t>
    </rPh>
    <rPh sb="9" eb="10">
      <t>カカ</t>
    </rPh>
    <rPh sb="11" eb="13">
      <t>ゲンユ</t>
    </rPh>
    <rPh sb="13" eb="14">
      <t>トウ</t>
    </rPh>
    <rPh sb="15" eb="17">
      <t>シイ</t>
    </rPh>
    <rPh sb="18" eb="20">
      <t>タンカ</t>
    </rPh>
    <rPh sb="21" eb="23">
      <t>ジョウショウ</t>
    </rPh>
    <phoneticPr fontId="2"/>
  </si>
  <si>
    <t>指定業種</t>
    <rPh sb="0" eb="2">
      <t>シテイ</t>
    </rPh>
    <rPh sb="2" eb="4">
      <t>ギョウシュ</t>
    </rPh>
    <phoneticPr fontId="2"/>
  </si>
  <si>
    <t>最近1か月間の売上原価</t>
    <rPh sb="0" eb="2">
      <t>サイキン</t>
    </rPh>
    <rPh sb="4" eb="5">
      <t>ゲツ</t>
    </rPh>
    <rPh sb="5" eb="6">
      <t>カン</t>
    </rPh>
    <rPh sb="7" eb="9">
      <t>ウリアゲ</t>
    </rPh>
    <rPh sb="9" eb="11">
      <t>ゲンカ</t>
    </rPh>
    <phoneticPr fontId="2"/>
  </si>
  <si>
    <t>最近1カ月間の売上原価に対応
する原油等の仕入価格</t>
    <rPh sb="0" eb="2">
      <t>サイキン</t>
    </rPh>
    <rPh sb="4" eb="6">
      <t>ゲツカン</t>
    </rPh>
    <rPh sb="7" eb="11">
      <t>ウリアゲゲンカ</t>
    </rPh>
    <rPh sb="12" eb="14">
      <t>タイオウ</t>
    </rPh>
    <rPh sb="17" eb="20">
      <t>ゲンユトウ</t>
    </rPh>
    <rPh sb="21" eb="23">
      <t>シイ</t>
    </rPh>
    <rPh sb="23" eb="25">
      <t>カカク</t>
    </rPh>
    <phoneticPr fontId="2"/>
  </si>
  <si>
    <t>指定業種</t>
    <rPh sb="0" eb="2">
      <t>シテイ</t>
    </rPh>
    <rPh sb="2" eb="4">
      <t>ギョウシュ</t>
    </rPh>
    <phoneticPr fontId="2"/>
  </si>
  <si>
    <t>（表４：指定業種及び全体それぞれの売上原価に占める原油等の仕入れ価格の割合）</t>
    <rPh sb="1" eb="2">
      <t>ヒョウ</t>
    </rPh>
    <rPh sb="4" eb="6">
      <t>シテイ</t>
    </rPh>
    <rPh sb="6" eb="8">
      <t>ギョウシュ</t>
    </rPh>
    <rPh sb="8" eb="9">
      <t>オヨ</t>
    </rPh>
    <rPh sb="10" eb="12">
      <t>ゼンタイ</t>
    </rPh>
    <rPh sb="17" eb="19">
      <t>ウリアゲ</t>
    </rPh>
    <rPh sb="19" eb="21">
      <t>ゲンカ</t>
    </rPh>
    <rPh sb="22" eb="23">
      <t>シ</t>
    </rPh>
    <rPh sb="25" eb="28">
      <t>ゲンユトウ</t>
    </rPh>
    <rPh sb="29" eb="31">
      <t>シイ</t>
    </rPh>
    <rPh sb="32" eb="34">
      <t>カカク</t>
    </rPh>
    <rPh sb="35" eb="37">
      <t>ワリアイ</t>
    </rPh>
    <phoneticPr fontId="2"/>
  </si>
  <si>
    <t>（表５：指定業種の及び全体それぞれの製品等への転嫁の状況）</t>
    <rPh sb="1" eb="2">
      <t>ヒョウ</t>
    </rPh>
    <rPh sb="4" eb="6">
      <t>シテイ</t>
    </rPh>
    <rPh sb="6" eb="8">
      <t>ギョウシュ</t>
    </rPh>
    <rPh sb="9" eb="10">
      <t>オヨ</t>
    </rPh>
    <rPh sb="11" eb="13">
      <t>ゼンタイ</t>
    </rPh>
    <rPh sb="18" eb="21">
      <t>セイヒントウ</t>
    </rPh>
    <rPh sb="23" eb="25">
      <t>テンカ</t>
    </rPh>
    <rPh sb="26" eb="28">
      <t>ジョウキョウ</t>
    </rPh>
    <phoneticPr fontId="2"/>
  </si>
  <si>
    <t>※要(A/B)-(a/b)&gt;0</t>
    <rPh sb="1" eb="2">
      <t>ヨウ</t>
    </rPh>
    <phoneticPr fontId="2"/>
  </si>
  <si>
    <t>※小数点２以下切り捨て</t>
    <rPh sb="1" eb="4">
      <t>ショウスウテン</t>
    </rPh>
    <rPh sb="5" eb="7">
      <t>イカ</t>
    </rPh>
    <rPh sb="7" eb="8">
      <t>キ</t>
    </rPh>
    <rPh sb="9" eb="10">
      <t>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</si>
</sst>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2"/>
      <color theme="1"/>
      <name val="ＭＳ Ｐ明朝"/>
      <family val="1"/>
      <charset val="128"/>
    </font>
    <font>
      <sz val="12"/>
      <color theme="1"/>
      <name val="游ゴシック"/>
      <family val="2"/>
      <charset val="128"/>
      <scheme val="minor"/>
    </font>
    <font>
      <sz val="10"/>
      <color theme="1"/>
      <name val="ＭＳ Ｐ明朝"/>
      <family val="1"/>
      <charset val="128"/>
    </font>
    <font>
      <u/>
      <sz val="12"/>
      <color theme="1"/>
      <name val="ＭＳ Ｐ明朝"/>
      <family val="1"/>
      <charset val="128"/>
    </font>
    <font>
      <sz val="8"/>
      <color theme="1"/>
      <name val="ＭＳ Ｐ明朝"/>
      <family val="1"/>
      <charset val="128"/>
    </font>
    <font>
      <sz val="14"/>
      <color theme="1"/>
      <name val="ＭＳ Ｐ明朝"/>
      <family val="1"/>
      <charset val="128"/>
    </font>
    <font>
      <b/>
      <sz val="10"/>
      <color theme="1"/>
      <name val="ＭＳ Ｐ明朝"/>
      <family val="1"/>
      <charset val="128"/>
    </font>
  </fonts>
  <fills count="7">
    <fill>
      <patternFill patternType="none"/>
    </fill>
    <fill>
      <patternFill patternType="gray125"/>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3" tint="0.59999389629810485"/>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horizontal="right" vertical="center"/>
    </xf>
    <xf numFmtId="0" fontId="7" fillId="0" borderId="1" xfId="0" applyFont="1" applyBorder="1">
      <alignment vertical="center"/>
    </xf>
    <xf numFmtId="0" fontId="0" fillId="0" borderId="0" xfId="0" applyAlignment="1">
      <alignment horizontal="right" vertical="center"/>
    </xf>
    <xf numFmtId="0" fontId="4" fillId="0" borderId="1" xfId="0" applyFont="1" applyBorder="1">
      <alignment vertical="center"/>
    </xf>
    <xf numFmtId="0" fontId="4" fillId="0" borderId="0" xfId="0" applyFont="1" applyBorder="1" applyAlignment="1">
      <alignment horizontal="center" vertical="center"/>
    </xf>
    <xf numFmtId="0" fontId="0" fillId="0" borderId="0" xfId="0" applyAlignment="1">
      <alignment horizontal="left"/>
    </xf>
    <xf numFmtId="0" fontId="4" fillId="0" borderId="0" xfId="0" applyFont="1" applyBorder="1" applyAlignment="1">
      <alignment horizontal="right" vertical="center" wrapText="1"/>
    </xf>
    <xf numFmtId="0" fontId="4" fillId="0" borderId="9" xfId="0" applyFont="1" applyBorder="1" applyAlignment="1">
      <alignment vertical="center"/>
    </xf>
    <xf numFmtId="0" fontId="6" fillId="0" borderId="0" xfId="0" applyFont="1" applyBorder="1" applyAlignment="1">
      <alignment horizontal="left"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38" fontId="4" fillId="6" borderId="2" xfId="1" applyFont="1" applyFill="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right" vertical="center"/>
    </xf>
    <xf numFmtId="38" fontId="4" fillId="6" borderId="2" xfId="1" applyFont="1" applyFill="1" applyBorder="1" applyAlignment="1">
      <alignment horizontal="left" vertical="center"/>
    </xf>
    <xf numFmtId="38" fontId="4" fillId="6" borderId="3" xfId="1" applyFont="1" applyFill="1" applyBorder="1" applyAlignment="1">
      <alignment horizontal="left" vertical="center"/>
    </xf>
    <xf numFmtId="38" fontId="4" fillId="6" borderId="5" xfId="1" applyFont="1" applyFill="1" applyBorder="1" applyAlignment="1">
      <alignment horizontal="left" vertical="center"/>
    </xf>
    <xf numFmtId="0" fontId="5" fillId="0" borderId="2"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Alignment="1">
      <alignment horizontal="center" vertical="center"/>
    </xf>
    <xf numFmtId="0" fontId="0" fillId="0" borderId="2" xfId="0" applyBorder="1" applyAlignment="1">
      <alignment horizontal="center" vertical="center"/>
    </xf>
    <xf numFmtId="38" fontId="6" fillId="3" borderId="2" xfId="1" applyFont="1" applyFill="1" applyBorder="1" applyAlignment="1">
      <alignment horizontal="center" vertical="center"/>
    </xf>
    <xf numFmtId="0" fontId="8" fillId="0" borderId="2" xfId="0" applyFont="1" applyBorder="1" applyAlignment="1">
      <alignment horizontal="center" vertical="center" wrapText="1"/>
    </xf>
    <xf numFmtId="38" fontId="6" fillId="4" borderId="2" xfId="1" applyFont="1" applyFill="1" applyBorder="1" applyAlignment="1">
      <alignment horizontal="center" vertical="center"/>
    </xf>
    <xf numFmtId="0" fontId="3" fillId="0" borderId="2" xfId="0" applyFont="1" applyBorder="1" applyAlignment="1">
      <alignment horizontal="center" vertical="center" wrapText="1"/>
    </xf>
    <xf numFmtId="0" fontId="6" fillId="0" borderId="2" xfId="0" applyFont="1" applyBorder="1" applyAlignment="1">
      <alignment horizontal="center" vertical="center"/>
    </xf>
    <xf numFmtId="38" fontId="6" fillId="5" borderId="2" xfId="1" applyFont="1" applyFill="1" applyBorder="1" applyAlignment="1">
      <alignment horizontal="center" vertical="center"/>
    </xf>
    <xf numFmtId="38" fontId="6" fillId="2" borderId="2" xfId="1" applyFont="1" applyFill="1" applyBorder="1" applyAlignment="1">
      <alignment horizontal="center" vertical="center"/>
    </xf>
    <xf numFmtId="0" fontId="3" fillId="0" borderId="2"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9" fillId="0" borderId="1" xfId="0" applyFont="1" applyBorder="1" applyAlignment="1">
      <alignment horizontal="center" vertical="top"/>
    </xf>
    <xf numFmtId="38" fontId="4" fillId="6" borderId="3" xfId="1" applyFont="1" applyFill="1" applyBorder="1" applyAlignment="1">
      <alignment horizontal="left" vertical="center" wrapText="1"/>
    </xf>
    <xf numFmtId="38" fontId="4" fillId="6" borderId="5" xfId="1" applyFont="1" applyFill="1" applyBorder="1" applyAlignment="1">
      <alignment horizontal="left" vertical="center" wrapText="1"/>
    </xf>
    <xf numFmtId="0" fontId="4" fillId="0" borderId="3" xfId="0" quotePrefix="1" applyNumberFormat="1" applyFont="1" applyBorder="1" applyAlignment="1">
      <alignment horizontal="center" vertical="center" wrapText="1"/>
    </xf>
    <xf numFmtId="0" fontId="4" fillId="0" borderId="6" xfId="0" quotePrefix="1" applyNumberFormat="1" applyFont="1" applyBorder="1" applyAlignment="1">
      <alignment horizontal="center" vertical="center" wrapText="1"/>
    </xf>
    <xf numFmtId="0" fontId="4" fillId="0" borderId="5" xfId="0" quotePrefix="1" applyNumberFormat="1" applyFont="1" applyBorder="1" applyAlignment="1">
      <alignment horizontal="center" vertical="center" wrapText="1"/>
    </xf>
    <xf numFmtId="38" fontId="4" fillId="0" borderId="2" xfId="1" applyFont="1" applyBorder="1" applyAlignment="1">
      <alignment horizontal="center" vertical="center"/>
    </xf>
    <xf numFmtId="0" fontId="4" fillId="0" borderId="1" xfId="0" applyFont="1" applyBorder="1" applyAlignment="1">
      <alignment horizontal="right" vertical="center"/>
    </xf>
    <xf numFmtId="0" fontId="4" fillId="0" borderId="9" xfId="0" applyFont="1" applyBorder="1" applyAlignment="1">
      <alignment horizontal="center" vertical="center"/>
    </xf>
    <xf numFmtId="0" fontId="10" fillId="0" borderId="9"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514350</xdr:colOff>
      <xdr:row>37</xdr:row>
      <xdr:rowOff>219075</xdr:rowOff>
    </xdr:from>
    <xdr:to>
      <xdr:col>7</xdr:col>
      <xdr:colOff>790575</xdr:colOff>
      <xdr:row>38</xdr:row>
      <xdr:rowOff>228599</xdr:rowOff>
    </xdr:to>
    <xdr:sp macro="" textlink="">
      <xdr:nvSpPr>
        <xdr:cNvPr id="3" name="楕円 2">
          <a:extLst>
            <a:ext uri="{FF2B5EF4-FFF2-40B4-BE49-F238E27FC236}">
              <a16:creationId xmlns:a16="http://schemas.microsoft.com/office/drawing/2014/main" id="{D3CB146B-72F4-41E8-A0D8-48287638B618}"/>
            </a:ext>
          </a:extLst>
        </xdr:cNvPr>
        <xdr:cNvSpPr/>
      </xdr:nvSpPr>
      <xdr:spPr>
        <a:xfrm>
          <a:off x="6315075" y="9344025"/>
          <a:ext cx="276225" cy="26669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100" b="0">
              <a:solidFill>
                <a:schemeClr val="tx1"/>
              </a:solidFill>
            </a:rPr>
            <a:t>印</a:t>
          </a:r>
        </a:p>
      </xdr:txBody>
    </xdr:sp>
    <xdr:clientData/>
  </xdr:twoCellAnchor>
  <xdr:twoCellAnchor>
    <xdr:from>
      <xdr:col>3</xdr:col>
      <xdr:colOff>333375</xdr:colOff>
      <xdr:row>17</xdr:row>
      <xdr:rowOff>28575</xdr:rowOff>
    </xdr:from>
    <xdr:to>
      <xdr:col>4</xdr:col>
      <xdr:colOff>123825</xdr:colOff>
      <xdr:row>18</xdr:row>
      <xdr:rowOff>0</xdr:rowOff>
    </xdr:to>
    <xdr:sp macro="" textlink="">
      <xdr:nvSpPr>
        <xdr:cNvPr id="13" name="テキスト ボックス 12">
          <a:extLst>
            <a:ext uri="{FF2B5EF4-FFF2-40B4-BE49-F238E27FC236}">
              <a16:creationId xmlns:a16="http://schemas.microsoft.com/office/drawing/2014/main" id="{FC6BD2AF-2902-4F8C-BE9D-2979E67D06FC}"/>
            </a:ext>
          </a:extLst>
        </xdr:cNvPr>
        <xdr:cNvSpPr txBox="1"/>
      </xdr:nvSpPr>
      <xdr:spPr>
        <a:xfrm>
          <a:off x="2819400" y="3609975"/>
          <a:ext cx="6191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円</a:t>
          </a:r>
          <a:r>
            <a:rPr kumimoji="1" lang="en-US" altLang="ja-JP" sz="1100"/>
            <a:t>【</a:t>
          </a:r>
          <a:r>
            <a:rPr kumimoji="1" lang="ja-JP" altLang="en-US" sz="1100"/>
            <a:t>Ｅ</a:t>
          </a:r>
          <a:r>
            <a:rPr kumimoji="1" lang="en-US" altLang="ja-JP" sz="1100"/>
            <a:t>】</a:t>
          </a:r>
          <a:endParaRPr kumimoji="1" lang="ja-JP" altLang="en-US" sz="1100"/>
        </a:p>
      </xdr:txBody>
    </xdr:sp>
    <xdr:clientData/>
  </xdr:twoCellAnchor>
  <xdr:twoCellAnchor>
    <xdr:from>
      <xdr:col>4</xdr:col>
      <xdr:colOff>647700</xdr:colOff>
      <xdr:row>6</xdr:row>
      <xdr:rowOff>0</xdr:rowOff>
    </xdr:from>
    <xdr:to>
      <xdr:col>5</xdr:col>
      <xdr:colOff>323850</xdr:colOff>
      <xdr:row>6</xdr:row>
      <xdr:rowOff>9525</xdr:rowOff>
    </xdr:to>
    <xdr:sp macro="" textlink="">
      <xdr:nvSpPr>
        <xdr:cNvPr id="23" name="テキスト ボックス 22">
          <a:extLst>
            <a:ext uri="{FF2B5EF4-FFF2-40B4-BE49-F238E27FC236}">
              <a16:creationId xmlns:a16="http://schemas.microsoft.com/office/drawing/2014/main" id="{F557357A-24F7-468F-9938-2B4A67F3C119}"/>
            </a:ext>
          </a:extLst>
        </xdr:cNvPr>
        <xdr:cNvSpPr txBox="1"/>
      </xdr:nvSpPr>
      <xdr:spPr>
        <a:xfrm>
          <a:off x="3962400" y="1571625"/>
          <a:ext cx="5048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円</a:t>
          </a:r>
        </a:p>
      </xdr:txBody>
    </xdr:sp>
    <xdr:clientData/>
  </xdr:twoCellAnchor>
  <xdr:twoCellAnchor>
    <xdr:from>
      <xdr:col>4</xdr:col>
      <xdr:colOff>638175</xdr:colOff>
      <xdr:row>4</xdr:row>
      <xdr:rowOff>28575</xdr:rowOff>
    </xdr:from>
    <xdr:to>
      <xdr:col>5</xdr:col>
      <xdr:colOff>314325</xdr:colOff>
      <xdr:row>5</xdr:row>
      <xdr:rowOff>9525</xdr:rowOff>
    </xdr:to>
    <xdr:sp macro="" textlink="">
      <xdr:nvSpPr>
        <xdr:cNvPr id="24" name="テキスト ボックス 23">
          <a:extLst>
            <a:ext uri="{FF2B5EF4-FFF2-40B4-BE49-F238E27FC236}">
              <a16:creationId xmlns:a16="http://schemas.microsoft.com/office/drawing/2014/main" id="{A06D918C-3128-4BC5-812D-ED7A211CC8C4}"/>
            </a:ext>
          </a:extLst>
        </xdr:cNvPr>
        <xdr:cNvSpPr txBox="1"/>
      </xdr:nvSpPr>
      <xdr:spPr>
        <a:xfrm>
          <a:off x="3952875" y="800100"/>
          <a:ext cx="5048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kumimoji="1" lang="ja-JP" altLang="en-US" sz="1100"/>
        </a:p>
      </xdr:txBody>
    </xdr:sp>
    <xdr:clientData/>
  </xdr:twoCellAnchor>
  <xdr:twoCellAnchor>
    <xdr:from>
      <xdr:col>4</xdr:col>
      <xdr:colOff>647700</xdr:colOff>
      <xdr:row>5</xdr:row>
      <xdr:rowOff>19050</xdr:rowOff>
    </xdr:from>
    <xdr:to>
      <xdr:col>5</xdr:col>
      <xdr:colOff>323850</xdr:colOff>
      <xdr:row>6</xdr:row>
      <xdr:rowOff>0</xdr:rowOff>
    </xdr:to>
    <xdr:sp macro="" textlink="">
      <xdr:nvSpPr>
        <xdr:cNvPr id="25" name="テキスト ボックス 24">
          <a:extLst>
            <a:ext uri="{FF2B5EF4-FFF2-40B4-BE49-F238E27FC236}">
              <a16:creationId xmlns:a16="http://schemas.microsoft.com/office/drawing/2014/main" id="{6411ECB1-F1FF-44BC-8FA0-64B456C02679}"/>
            </a:ext>
          </a:extLst>
        </xdr:cNvPr>
        <xdr:cNvSpPr txBox="1"/>
      </xdr:nvSpPr>
      <xdr:spPr>
        <a:xfrm>
          <a:off x="3962400" y="1047750"/>
          <a:ext cx="5048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円</a:t>
          </a:r>
        </a:p>
      </xdr:txBody>
    </xdr:sp>
    <xdr:clientData/>
  </xdr:twoCellAnchor>
  <xdr:twoCellAnchor>
    <xdr:from>
      <xdr:col>4</xdr:col>
      <xdr:colOff>647700</xdr:colOff>
      <xdr:row>6</xdr:row>
      <xdr:rowOff>0</xdr:rowOff>
    </xdr:from>
    <xdr:to>
      <xdr:col>5</xdr:col>
      <xdr:colOff>323850</xdr:colOff>
      <xdr:row>6</xdr:row>
      <xdr:rowOff>9525</xdr:rowOff>
    </xdr:to>
    <xdr:sp macro="" textlink="">
      <xdr:nvSpPr>
        <xdr:cNvPr id="26" name="テキスト ボックス 25">
          <a:extLst>
            <a:ext uri="{FF2B5EF4-FFF2-40B4-BE49-F238E27FC236}">
              <a16:creationId xmlns:a16="http://schemas.microsoft.com/office/drawing/2014/main" id="{97C80783-7BAE-4AF6-A3A5-D536B707AB07}"/>
            </a:ext>
          </a:extLst>
        </xdr:cNvPr>
        <xdr:cNvSpPr txBox="1"/>
      </xdr:nvSpPr>
      <xdr:spPr>
        <a:xfrm>
          <a:off x="3962400" y="1314450"/>
          <a:ext cx="5048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円</a:t>
          </a:r>
        </a:p>
      </xdr:txBody>
    </xdr:sp>
    <xdr:clientData/>
  </xdr:twoCellAnchor>
  <xdr:twoCellAnchor>
    <xdr:from>
      <xdr:col>4</xdr:col>
      <xdr:colOff>647700</xdr:colOff>
      <xdr:row>6</xdr:row>
      <xdr:rowOff>28575</xdr:rowOff>
    </xdr:from>
    <xdr:to>
      <xdr:col>5</xdr:col>
      <xdr:colOff>323850</xdr:colOff>
      <xdr:row>9</xdr:row>
      <xdr:rowOff>9525</xdr:rowOff>
    </xdr:to>
    <xdr:sp macro="" textlink="">
      <xdr:nvSpPr>
        <xdr:cNvPr id="27" name="テキスト ボックス 26">
          <a:extLst>
            <a:ext uri="{FF2B5EF4-FFF2-40B4-BE49-F238E27FC236}">
              <a16:creationId xmlns:a16="http://schemas.microsoft.com/office/drawing/2014/main" id="{F2079867-CD4B-4C8A-B90F-989907AC2252}"/>
            </a:ext>
          </a:extLst>
        </xdr:cNvPr>
        <xdr:cNvSpPr txBox="1"/>
      </xdr:nvSpPr>
      <xdr:spPr>
        <a:xfrm>
          <a:off x="3962400" y="1571625"/>
          <a:ext cx="5048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円</a:t>
          </a:r>
        </a:p>
      </xdr:txBody>
    </xdr:sp>
    <xdr:clientData/>
  </xdr:twoCellAnchor>
  <xdr:twoCellAnchor>
    <xdr:from>
      <xdr:col>4</xdr:col>
      <xdr:colOff>647700</xdr:colOff>
      <xdr:row>4</xdr:row>
      <xdr:rowOff>38100</xdr:rowOff>
    </xdr:from>
    <xdr:to>
      <xdr:col>5</xdr:col>
      <xdr:colOff>323850</xdr:colOff>
      <xdr:row>5</xdr:row>
      <xdr:rowOff>19050</xdr:rowOff>
    </xdr:to>
    <xdr:sp macro="" textlink="">
      <xdr:nvSpPr>
        <xdr:cNvPr id="29" name="テキスト ボックス 28">
          <a:extLst>
            <a:ext uri="{FF2B5EF4-FFF2-40B4-BE49-F238E27FC236}">
              <a16:creationId xmlns:a16="http://schemas.microsoft.com/office/drawing/2014/main" id="{C4ACE305-2204-44A0-83F0-D44EF78185AC}"/>
            </a:ext>
          </a:extLst>
        </xdr:cNvPr>
        <xdr:cNvSpPr txBox="1"/>
      </xdr:nvSpPr>
      <xdr:spPr>
        <a:xfrm>
          <a:off x="3962400" y="809625"/>
          <a:ext cx="5048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円</a:t>
          </a:r>
        </a:p>
      </xdr:txBody>
    </xdr:sp>
    <xdr:clientData/>
  </xdr:twoCellAnchor>
  <xdr:twoCellAnchor>
    <xdr:from>
      <xdr:col>4</xdr:col>
      <xdr:colOff>647700</xdr:colOff>
      <xdr:row>3</xdr:row>
      <xdr:rowOff>19050</xdr:rowOff>
    </xdr:from>
    <xdr:to>
      <xdr:col>5</xdr:col>
      <xdr:colOff>323850</xdr:colOff>
      <xdr:row>4</xdr:row>
      <xdr:rowOff>0</xdr:rowOff>
    </xdr:to>
    <xdr:sp macro="" textlink="">
      <xdr:nvSpPr>
        <xdr:cNvPr id="30" name="テキスト ボックス 29">
          <a:extLst>
            <a:ext uri="{FF2B5EF4-FFF2-40B4-BE49-F238E27FC236}">
              <a16:creationId xmlns:a16="http://schemas.microsoft.com/office/drawing/2014/main" id="{DC02DFC3-BFA0-4677-BAE7-7B5E94BC276A}"/>
            </a:ext>
          </a:extLst>
        </xdr:cNvPr>
        <xdr:cNvSpPr txBox="1"/>
      </xdr:nvSpPr>
      <xdr:spPr>
        <a:xfrm>
          <a:off x="3962400" y="771525"/>
          <a:ext cx="5048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円</a:t>
          </a:r>
        </a:p>
      </xdr:txBody>
    </xdr:sp>
    <xdr:clientData/>
  </xdr:twoCellAnchor>
  <xdr:twoCellAnchor>
    <xdr:from>
      <xdr:col>4</xdr:col>
      <xdr:colOff>19050</xdr:colOff>
      <xdr:row>1</xdr:row>
      <xdr:rowOff>238125</xdr:rowOff>
    </xdr:from>
    <xdr:to>
      <xdr:col>7</xdr:col>
      <xdr:colOff>9525</xdr:colOff>
      <xdr:row>1</xdr:row>
      <xdr:rowOff>238127</xdr:rowOff>
    </xdr:to>
    <xdr:cxnSp macro="">
      <xdr:nvCxnSpPr>
        <xdr:cNvPr id="7" name="直線コネクタ 6">
          <a:extLst>
            <a:ext uri="{FF2B5EF4-FFF2-40B4-BE49-F238E27FC236}">
              <a16:creationId xmlns:a16="http://schemas.microsoft.com/office/drawing/2014/main" id="{1374F174-0E84-4453-908E-A04E4B923A3F}"/>
            </a:ext>
          </a:extLst>
        </xdr:cNvPr>
        <xdr:cNvCxnSpPr/>
      </xdr:nvCxnSpPr>
      <xdr:spPr>
        <a:xfrm flipV="1">
          <a:off x="3333750" y="476250"/>
          <a:ext cx="2476500" cy="2"/>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628650</xdr:colOff>
      <xdr:row>17</xdr:row>
      <xdr:rowOff>28575</xdr:rowOff>
    </xdr:from>
    <xdr:ext cx="161925" cy="238125"/>
    <xdr:sp macro="" textlink="">
      <xdr:nvSpPr>
        <xdr:cNvPr id="37" name="テキスト ボックス 36">
          <a:extLst>
            <a:ext uri="{FF2B5EF4-FFF2-40B4-BE49-F238E27FC236}">
              <a16:creationId xmlns:a16="http://schemas.microsoft.com/office/drawing/2014/main" id="{01AE08A2-E823-4671-B0F4-CE57AEE7EA25}"/>
            </a:ext>
          </a:extLst>
        </xdr:cNvPr>
        <xdr:cNvSpPr txBox="1"/>
      </xdr:nvSpPr>
      <xdr:spPr>
        <a:xfrm>
          <a:off x="6429375" y="3609975"/>
          <a:ext cx="1619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a:t>
          </a:r>
        </a:p>
      </xdr:txBody>
    </xdr:sp>
    <xdr:clientData/>
  </xdr:oneCellAnchor>
  <xdr:twoCellAnchor>
    <xdr:from>
      <xdr:col>5</xdr:col>
      <xdr:colOff>323850</xdr:colOff>
      <xdr:row>17</xdr:row>
      <xdr:rowOff>28575</xdr:rowOff>
    </xdr:from>
    <xdr:to>
      <xdr:col>6</xdr:col>
      <xdr:colOff>114300</xdr:colOff>
      <xdr:row>18</xdr:row>
      <xdr:rowOff>0</xdr:rowOff>
    </xdr:to>
    <xdr:sp macro="" textlink="">
      <xdr:nvSpPr>
        <xdr:cNvPr id="41" name="テキスト ボックス 40">
          <a:extLst>
            <a:ext uri="{FF2B5EF4-FFF2-40B4-BE49-F238E27FC236}">
              <a16:creationId xmlns:a16="http://schemas.microsoft.com/office/drawing/2014/main" id="{DE5C5DE7-2B1D-40BB-AACF-EA6BE387EB32}"/>
            </a:ext>
          </a:extLst>
        </xdr:cNvPr>
        <xdr:cNvSpPr txBox="1"/>
      </xdr:nvSpPr>
      <xdr:spPr>
        <a:xfrm>
          <a:off x="4467225" y="3609975"/>
          <a:ext cx="6191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円</a:t>
          </a:r>
          <a:r>
            <a:rPr kumimoji="1" lang="en-US" altLang="ja-JP" sz="1100"/>
            <a:t>【</a:t>
          </a:r>
          <a:r>
            <a:rPr kumimoji="1" lang="ja-JP" altLang="en-US" sz="1100"/>
            <a:t>ｅ</a:t>
          </a:r>
          <a:r>
            <a:rPr kumimoji="1" lang="en-US" altLang="ja-JP" sz="1100"/>
            <a:t>】</a:t>
          </a:r>
          <a:endParaRPr kumimoji="1" lang="ja-JP" altLang="en-US" sz="1100"/>
        </a:p>
      </xdr:txBody>
    </xdr:sp>
    <xdr:clientData/>
  </xdr:twoCellAnchor>
  <xdr:twoCellAnchor>
    <xdr:from>
      <xdr:col>3</xdr:col>
      <xdr:colOff>333375</xdr:colOff>
      <xdr:row>23</xdr:row>
      <xdr:rowOff>9525</xdr:rowOff>
    </xdr:from>
    <xdr:to>
      <xdr:col>4</xdr:col>
      <xdr:colOff>123825</xdr:colOff>
      <xdr:row>23</xdr:row>
      <xdr:rowOff>247650</xdr:rowOff>
    </xdr:to>
    <xdr:sp macro="" textlink="">
      <xdr:nvSpPr>
        <xdr:cNvPr id="43" name="テキスト ボックス 42">
          <a:extLst>
            <a:ext uri="{FF2B5EF4-FFF2-40B4-BE49-F238E27FC236}">
              <a16:creationId xmlns:a16="http://schemas.microsoft.com/office/drawing/2014/main" id="{E9420574-2B42-4499-BC2E-E97C22270D7E}"/>
            </a:ext>
          </a:extLst>
        </xdr:cNvPr>
        <xdr:cNvSpPr txBox="1"/>
      </xdr:nvSpPr>
      <xdr:spPr>
        <a:xfrm>
          <a:off x="2819400" y="5648325"/>
          <a:ext cx="6191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円</a:t>
          </a:r>
          <a:r>
            <a:rPr kumimoji="1" lang="en-US" altLang="ja-JP" sz="1100"/>
            <a:t>【</a:t>
          </a:r>
          <a:r>
            <a:rPr kumimoji="1" lang="ja-JP" altLang="en-US" sz="1100"/>
            <a:t>Ｃ</a:t>
          </a:r>
          <a:r>
            <a:rPr kumimoji="1" lang="en-US" altLang="ja-JP" sz="1100"/>
            <a:t>】</a:t>
          </a:r>
          <a:endParaRPr kumimoji="1" lang="ja-JP" altLang="en-US" sz="1100"/>
        </a:p>
      </xdr:txBody>
    </xdr:sp>
    <xdr:clientData/>
  </xdr:twoCellAnchor>
  <xdr:twoCellAnchor>
    <xdr:from>
      <xdr:col>3</xdr:col>
      <xdr:colOff>314325</xdr:colOff>
      <xdr:row>24</xdr:row>
      <xdr:rowOff>19050</xdr:rowOff>
    </xdr:from>
    <xdr:to>
      <xdr:col>4</xdr:col>
      <xdr:colOff>180975</xdr:colOff>
      <xdr:row>25</xdr:row>
      <xdr:rowOff>0</xdr:rowOff>
    </xdr:to>
    <xdr:sp macro="" textlink="">
      <xdr:nvSpPr>
        <xdr:cNvPr id="44" name="テキスト ボックス 43">
          <a:extLst>
            <a:ext uri="{FF2B5EF4-FFF2-40B4-BE49-F238E27FC236}">
              <a16:creationId xmlns:a16="http://schemas.microsoft.com/office/drawing/2014/main" id="{7318BCBB-8C60-4A0A-B7EF-28AE63179BAC}"/>
            </a:ext>
          </a:extLst>
        </xdr:cNvPr>
        <xdr:cNvSpPr txBox="1"/>
      </xdr:nvSpPr>
      <xdr:spPr>
        <a:xfrm>
          <a:off x="2800350" y="5915025"/>
          <a:ext cx="6953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円</a:t>
          </a:r>
          <a:r>
            <a:rPr kumimoji="1" lang="en-US" altLang="ja-JP" sz="1100"/>
            <a:t>【</a:t>
          </a:r>
          <a:r>
            <a:rPr kumimoji="1" lang="ja-JP" altLang="en-US" sz="1100"/>
            <a:t>Ｃ</a:t>
          </a:r>
          <a:r>
            <a:rPr kumimoji="1" lang="en-US" altLang="ja-JP" sz="1100"/>
            <a:t>】</a:t>
          </a:r>
          <a:endParaRPr kumimoji="1" lang="ja-JP" altLang="en-US" sz="1100"/>
        </a:p>
      </xdr:txBody>
    </xdr:sp>
    <xdr:clientData/>
  </xdr:twoCellAnchor>
  <xdr:twoCellAnchor>
    <xdr:from>
      <xdr:col>5</xdr:col>
      <xdr:colOff>342900</xdr:colOff>
      <xdr:row>23</xdr:row>
      <xdr:rowOff>9525</xdr:rowOff>
    </xdr:from>
    <xdr:to>
      <xdr:col>6</xdr:col>
      <xdr:colOff>133350</xdr:colOff>
      <xdr:row>23</xdr:row>
      <xdr:rowOff>247650</xdr:rowOff>
    </xdr:to>
    <xdr:sp macro="" textlink="">
      <xdr:nvSpPr>
        <xdr:cNvPr id="28" name="テキスト ボックス 27">
          <a:extLst>
            <a:ext uri="{FF2B5EF4-FFF2-40B4-BE49-F238E27FC236}">
              <a16:creationId xmlns:a16="http://schemas.microsoft.com/office/drawing/2014/main" id="{544B09FC-F48A-4861-BC1D-0584E646E425}"/>
            </a:ext>
          </a:extLst>
        </xdr:cNvPr>
        <xdr:cNvSpPr txBox="1"/>
      </xdr:nvSpPr>
      <xdr:spPr>
        <a:xfrm>
          <a:off x="4486275" y="5648325"/>
          <a:ext cx="6191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円</a:t>
          </a:r>
          <a:r>
            <a:rPr kumimoji="1" lang="en-US" altLang="ja-JP" sz="1100"/>
            <a:t>【</a:t>
          </a:r>
          <a:r>
            <a:rPr kumimoji="1" lang="ja-JP" altLang="en-US" sz="1100"/>
            <a:t>Ｓ</a:t>
          </a:r>
          <a:r>
            <a:rPr kumimoji="1" lang="en-US" altLang="ja-JP" sz="1100"/>
            <a:t>】</a:t>
          </a:r>
          <a:endParaRPr kumimoji="1" lang="ja-JP" altLang="en-US" sz="1100"/>
        </a:p>
      </xdr:txBody>
    </xdr:sp>
    <xdr:clientData/>
  </xdr:twoCellAnchor>
  <xdr:twoCellAnchor>
    <xdr:from>
      <xdr:col>5</xdr:col>
      <xdr:colOff>333375</xdr:colOff>
      <xdr:row>24</xdr:row>
      <xdr:rowOff>28575</xdr:rowOff>
    </xdr:from>
    <xdr:to>
      <xdr:col>6</xdr:col>
      <xdr:colOff>123825</xdr:colOff>
      <xdr:row>25</xdr:row>
      <xdr:rowOff>9525</xdr:rowOff>
    </xdr:to>
    <xdr:sp macro="" textlink="">
      <xdr:nvSpPr>
        <xdr:cNvPr id="31" name="テキスト ボックス 30">
          <a:extLst>
            <a:ext uri="{FF2B5EF4-FFF2-40B4-BE49-F238E27FC236}">
              <a16:creationId xmlns:a16="http://schemas.microsoft.com/office/drawing/2014/main" id="{553F3C44-E021-462F-BC08-2901115DCC15}"/>
            </a:ext>
          </a:extLst>
        </xdr:cNvPr>
        <xdr:cNvSpPr txBox="1"/>
      </xdr:nvSpPr>
      <xdr:spPr>
        <a:xfrm>
          <a:off x="4476750" y="5467350"/>
          <a:ext cx="6191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円</a:t>
          </a:r>
          <a:r>
            <a:rPr kumimoji="1" lang="en-US" altLang="ja-JP" sz="1100"/>
            <a:t>【</a:t>
          </a:r>
          <a:r>
            <a:rPr kumimoji="1" lang="ja-JP" altLang="en-US" sz="1100"/>
            <a:t>Ｓ</a:t>
          </a:r>
          <a:r>
            <a:rPr kumimoji="1" lang="en-US" altLang="ja-JP" sz="1100"/>
            <a:t>】</a:t>
          </a:r>
          <a:endParaRPr kumimoji="1" lang="ja-JP" altLang="en-US" sz="1100"/>
        </a:p>
      </xdr:txBody>
    </xdr:sp>
    <xdr:clientData/>
  </xdr:twoCellAnchor>
  <xdr:oneCellAnchor>
    <xdr:from>
      <xdr:col>7</xdr:col>
      <xdr:colOff>638175</xdr:colOff>
      <xdr:row>23</xdr:row>
      <xdr:rowOff>19050</xdr:rowOff>
    </xdr:from>
    <xdr:ext cx="161925" cy="238125"/>
    <xdr:sp macro="" textlink="">
      <xdr:nvSpPr>
        <xdr:cNvPr id="32" name="テキスト ボックス 31">
          <a:extLst>
            <a:ext uri="{FF2B5EF4-FFF2-40B4-BE49-F238E27FC236}">
              <a16:creationId xmlns:a16="http://schemas.microsoft.com/office/drawing/2014/main" id="{8C0E6D11-0451-4AC9-AD70-EF75796C7DFF}"/>
            </a:ext>
          </a:extLst>
        </xdr:cNvPr>
        <xdr:cNvSpPr txBox="1"/>
      </xdr:nvSpPr>
      <xdr:spPr>
        <a:xfrm>
          <a:off x="6438900" y="5657850"/>
          <a:ext cx="1619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a:t>
          </a:r>
        </a:p>
      </xdr:txBody>
    </xdr:sp>
    <xdr:clientData/>
  </xdr:oneCellAnchor>
  <xdr:oneCellAnchor>
    <xdr:from>
      <xdr:col>7</xdr:col>
      <xdr:colOff>647700</xdr:colOff>
      <xdr:row>24</xdr:row>
      <xdr:rowOff>28575</xdr:rowOff>
    </xdr:from>
    <xdr:ext cx="161925" cy="238125"/>
    <xdr:sp macro="" textlink="">
      <xdr:nvSpPr>
        <xdr:cNvPr id="33" name="テキスト ボックス 32">
          <a:extLst>
            <a:ext uri="{FF2B5EF4-FFF2-40B4-BE49-F238E27FC236}">
              <a16:creationId xmlns:a16="http://schemas.microsoft.com/office/drawing/2014/main" id="{71586325-2CD3-4C2B-8B59-BBA5EA4E9F1F}"/>
            </a:ext>
          </a:extLst>
        </xdr:cNvPr>
        <xdr:cNvSpPr txBox="1"/>
      </xdr:nvSpPr>
      <xdr:spPr>
        <a:xfrm>
          <a:off x="6448425" y="5924550"/>
          <a:ext cx="1619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a:t>
          </a:r>
        </a:p>
      </xdr:txBody>
    </xdr:sp>
    <xdr:clientData/>
  </xdr:oneCellAnchor>
  <xdr:twoCellAnchor>
    <xdr:from>
      <xdr:col>1</xdr:col>
      <xdr:colOff>447674</xdr:colOff>
      <xdr:row>29</xdr:row>
      <xdr:rowOff>104776</xdr:rowOff>
    </xdr:from>
    <xdr:to>
      <xdr:col>2</xdr:col>
      <xdr:colOff>104774</xdr:colOff>
      <xdr:row>31</xdr:row>
      <xdr:rowOff>104776</xdr:rowOff>
    </xdr:to>
    <xdr:sp macro="" textlink="">
      <xdr:nvSpPr>
        <xdr:cNvPr id="36" name="テキスト ボックス 35">
          <a:extLst>
            <a:ext uri="{FF2B5EF4-FFF2-40B4-BE49-F238E27FC236}">
              <a16:creationId xmlns:a16="http://schemas.microsoft.com/office/drawing/2014/main" id="{BDF624D0-74BC-4486-985B-384A79A98B50}"/>
            </a:ext>
          </a:extLst>
        </xdr:cNvPr>
        <xdr:cNvSpPr txBox="1"/>
      </xdr:nvSpPr>
      <xdr:spPr>
        <a:xfrm>
          <a:off x="1257299" y="7172326"/>
          <a:ext cx="46672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   　円</a:t>
          </a:r>
          <a:endParaRPr kumimoji="1" lang="en-US" altLang="ja-JP" sz="1100"/>
        </a:p>
        <a:p>
          <a:r>
            <a:rPr kumimoji="1" lang="en-US" altLang="ja-JP" sz="1100"/>
            <a:t>【</a:t>
          </a:r>
          <a:r>
            <a:rPr kumimoji="1" lang="ja-JP" altLang="en-US" sz="1100"/>
            <a:t>Ａ</a:t>
          </a:r>
          <a:r>
            <a:rPr kumimoji="1" lang="en-US" altLang="ja-JP" sz="1100"/>
            <a:t>】</a:t>
          </a:r>
          <a:endParaRPr kumimoji="1" lang="ja-JP" altLang="en-US" sz="1100"/>
        </a:p>
      </xdr:txBody>
    </xdr:sp>
    <xdr:clientData/>
  </xdr:twoCellAnchor>
  <xdr:twoCellAnchor>
    <xdr:from>
      <xdr:col>1</xdr:col>
      <xdr:colOff>447674</xdr:colOff>
      <xdr:row>31</xdr:row>
      <xdr:rowOff>85725</xdr:rowOff>
    </xdr:from>
    <xdr:to>
      <xdr:col>2</xdr:col>
      <xdr:colOff>123824</xdr:colOff>
      <xdr:row>34</xdr:row>
      <xdr:rowOff>85725</xdr:rowOff>
    </xdr:to>
    <xdr:sp macro="" textlink="">
      <xdr:nvSpPr>
        <xdr:cNvPr id="38" name="テキスト ボックス 37">
          <a:extLst>
            <a:ext uri="{FF2B5EF4-FFF2-40B4-BE49-F238E27FC236}">
              <a16:creationId xmlns:a16="http://schemas.microsoft.com/office/drawing/2014/main" id="{1760E670-8F9D-4DC5-A3AB-7319B46F7702}"/>
            </a:ext>
          </a:extLst>
        </xdr:cNvPr>
        <xdr:cNvSpPr txBox="1"/>
      </xdr:nvSpPr>
      <xdr:spPr>
        <a:xfrm>
          <a:off x="1276349" y="7667625"/>
          <a:ext cx="504825" cy="771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   　円</a:t>
          </a:r>
          <a:endParaRPr kumimoji="1" lang="en-US" altLang="ja-JP" sz="1100"/>
        </a:p>
        <a:p>
          <a:r>
            <a:rPr kumimoji="1" lang="en-US" altLang="ja-JP" sz="1100"/>
            <a:t>【</a:t>
          </a:r>
          <a:r>
            <a:rPr kumimoji="1" lang="ja-JP" altLang="en-US" sz="1100"/>
            <a:t>Ａ</a:t>
          </a:r>
          <a:r>
            <a:rPr kumimoji="1" lang="en-US" altLang="ja-JP" sz="1100"/>
            <a:t>】</a:t>
          </a:r>
          <a:endParaRPr kumimoji="1" lang="ja-JP" altLang="en-US" sz="1100"/>
        </a:p>
      </xdr:txBody>
    </xdr:sp>
    <xdr:clientData/>
  </xdr:twoCellAnchor>
  <xdr:twoCellAnchor>
    <xdr:from>
      <xdr:col>2</xdr:col>
      <xdr:colOff>457200</xdr:colOff>
      <xdr:row>29</xdr:row>
      <xdr:rowOff>76200</xdr:rowOff>
    </xdr:from>
    <xdr:to>
      <xdr:col>3</xdr:col>
      <xdr:colOff>85725</xdr:colOff>
      <xdr:row>31</xdr:row>
      <xdr:rowOff>66675</xdr:rowOff>
    </xdr:to>
    <xdr:sp macro="" textlink="">
      <xdr:nvSpPr>
        <xdr:cNvPr id="40" name="テキスト ボックス 39">
          <a:extLst>
            <a:ext uri="{FF2B5EF4-FFF2-40B4-BE49-F238E27FC236}">
              <a16:creationId xmlns:a16="http://schemas.microsoft.com/office/drawing/2014/main" id="{5F911E6C-6F71-45EB-846E-A788870D45A7}"/>
            </a:ext>
          </a:extLst>
        </xdr:cNvPr>
        <xdr:cNvSpPr txBox="1"/>
      </xdr:nvSpPr>
      <xdr:spPr>
        <a:xfrm>
          <a:off x="2114550" y="7143750"/>
          <a:ext cx="457200"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   　円</a:t>
          </a:r>
          <a:endParaRPr kumimoji="1" lang="en-US" altLang="ja-JP" sz="1100"/>
        </a:p>
        <a:p>
          <a:r>
            <a:rPr kumimoji="1" lang="en-US" altLang="ja-JP" sz="1100"/>
            <a:t>【</a:t>
          </a:r>
          <a:r>
            <a:rPr kumimoji="1" lang="ja-JP" altLang="en-US" sz="1100"/>
            <a:t>Ｂ</a:t>
          </a:r>
          <a:r>
            <a:rPr kumimoji="1" lang="en-US" altLang="ja-JP" sz="1100"/>
            <a:t>】</a:t>
          </a:r>
          <a:endParaRPr kumimoji="1" lang="ja-JP" altLang="en-US" sz="1100"/>
        </a:p>
      </xdr:txBody>
    </xdr:sp>
    <xdr:clientData/>
  </xdr:twoCellAnchor>
  <xdr:twoCellAnchor>
    <xdr:from>
      <xdr:col>4</xdr:col>
      <xdr:colOff>447675</xdr:colOff>
      <xdr:row>29</xdr:row>
      <xdr:rowOff>95250</xdr:rowOff>
    </xdr:from>
    <xdr:to>
      <xdr:col>5</xdr:col>
      <xdr:colOff>95249</xdr:colOff>
      <xdr:row>31</xdr:row>
      <xdr:rowOff>95250</xdr:rowOff>
    </xdr:to>
    <xdr:sp macro="" textlink="">
      <xdr:nvSpPr>
        <xdr:cNvPr id="45" name="テキスト ボックス 44">
          <a:extLst>
            <a:ext uri="{FF2B5EF4-FFF2-40B4-BE49-F238E27FC236}">
              <a16:creationId xmlns:a16="http://schemas.microsoft.com/office/drawing/2014/main" id="{0BAC7A38-5852-4E2E-9A91-A7F42004DFB2}"/>
            </a:ext>
          </a:extLst>
        </xdr:cNvPr>
        <xdr:cNvSpPr txBox="1"/>
      </xdr:nvSpPr>
      <xdr:spPr>
        <a:xfrm>
          <a:off x="3762375" y="7162800"/>
          <a:ext cx="476249"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   　円</a:t>
          </a:r>
          <a:endParaRPr kumimoji="1" lang="en-US" altLang="ja-JP" sz="1100"/>
        </a:p>
        <a:p>
          <a:r>
            <a:rPr kumimoji="1" lang="en-US" altLang="ja-JP" sz="1100"/>
            <a:t>【</a:t>
          </a:r>
          <a:r>
            <a:rPr kumimoji="1" lang="ja-JP" altLang="en-US" sz="1100"/>
            <a:t>ａ</a:t>
          </a:r>
          <a:r>
            <a:rPr kumimoji="1" lang="en-US" altLang="ja-JP" sz="1100"/>
            <a:t>】</a:t>
          </a:r>
          <a:endParaRPr kumimoji="1" lang="ja-JP" altLang="en-US" sz="1100"/>
        </a:p>
      </xdr:txBody>
    </xdr:sp>
    <xdr:clientData/>
  </xdr:twoCellAnchor>
  <xdr:twoCellAnchor>
    <xdr:from>
      <xdr:col>5</xdr:col>
      <xdr:colOff>457200</xdr:colOff>
      <xdr:row>29</xdr:row>
      <xdr:rowOff>95250</xdr:rowOff>
    </xdr:from>
    <xdr:to>
      <xdr:col>6</xdr:col>
      <xdr:colOff>104775</xdr:colOff>
      <xdr:row>31</xdr:row>
      <xdr:rowOff>95250</xdr:rowOff>
    </xdr:to>
    <xdr:sp macro="" textlink="">
      <xdr:nvSpPr>
        <xdr:cNvPr id="46" name="テキスト ボックス 45">
          <a:extLst>
            <a:ext uri="{FF2B5EF4-FFF2-40B4-BE49-F238E27FC236}">
              <a16:creationId xmlns:a16="http://schemas.microsoft.com/office/drawing/2014/main" id="{32CC2D52-C1D6-4949-9124-860ECFD92BA0}"/>
            </a:ext>
          </a:extLst>
        </xdr:cNvPr>
        <xdr:cNvSpPr txBox="1"/>
      </xdr:nvSpPr>
      <xdr:spPr>
        <a:xfrm>
          <a:off x="4600575" y="7162800"/>
          <a:ext cx="4762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   　円</a:t>
          </a:r>
          <a:endParaRPr kumimoji="1" lang="en-US" altLang="ja-JP" sz="1100"/>
        </a:p>
        <a:p>
          <a:r>
            <a:rPr kumimoji="1" lang="en-US" altLang="ja-JP" sz="1100"/>
            <a:t>【</a:t>
          </a:r>
          <a:r>
            <a:rPr kumimoji="1" lang="ja-JP" altLang="en-US" sz="1100"/>
            <a:t>ｂ</a:t>
          </a:r>
          <a:r>
            <a:rPr kumimoji="1" lang="en-US" altLang="ja-JP" sz="1100"/>
            <a:t>】</a:t>
          </a:r>
          <a:endParaRPr kumimoji="1" lang="ja-JP" altLang="en-US" sz="1100"/>
        </a:p>
      </xdr:txBody>
    </xdr:sp>
    <xdr:clientData/>
  </xdr:twoCellAnchor>
  <xdr:twoCellAnchor>
    <xdr:from>
      <xdr:col>2</xdr:col>
      <xdr:colOff>447676</xdr:colOff>
      <xdr:row>31</xdr:row>
      <xdr:rowOff>85725</xdr:rowOff>
    </xdr:from>
    <xdr:to>
      <xdr:col>3</xdr:col>
      <xdr:colOff>104775</xdr:colOff>
      <xdr:row>34</xdr:row>
      <xdr:rowOff>85725</xdr:rowOff>
    </xdr:to>
    <xdr:sp macro="" textlink="">
      <xdr:nvSpPr>
        <xdr:cNvPr id="47" name="テキスト ボックス 46">
          <a:extLst>
            <a:ext uri="{FF2B5EF4-FFF2-40B4-BE49-F238E27FC236}">
              <a16:creationId xmlns:a16="http://schemas.microsoft.com/office/drawing/2014/main" id="{2CC19C45-E37C-44CD-8382-04AB165D0450}"/>
            </a:ext>
          </a:extLst>
        </xdr:cNvPr>
        <xdr:cNvSpPr txBox="1"/>
      </xdr:nvSpPr>
      <xdr:spPr>
        <a:xfrm>
          <a:off x="2105026" y="7667625"/>
          <a:ext cx="485774" cy="771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   　円</a:t>
          </a:r>
          <a:endParaRPr kumimoji="1" lang="en-US" altLang="ja-JP" sz="1100"/>
        </a:p>
        <a:p>
          <a:r>
            <a:rPr kumimoji="1" lang="en-US" altLang="ja-JP" sz="1100"/>
            <a:t>【</a:t>
          </a:r>
          <a:r>
            <a:rPr kumimoji="1" lang="ja-JP" altLang="en-US" sz="1100"/>
            <a:t>Ｂ</a:t>
          </a:r>
          <a:r>
            <a:rPr kumimoji="1" lang="en-US" altLang="ja-JP" sz="1100"/>
            <a:t>】</a:t>
          </a:r>
          <a:endParaRPr kumimoji="1" lang="ja-JP" altLang="en-US" sz="1100"/>
        </a:p>
      </xdr:txBody>
    </xdr:sp>
    <xdr:clientData/>
  </xdr:twoCellAnchor>
  <xdr:twoCellAnchor>
    <xdr:from>
      <xdr:col>4</xdr:col>
      <xdr:colOff>447676</xdr:colOff>
      <xdr:row>31</xdr:row>
      <xdr:rowOff>76200</xdr:rowOff>
    </xdr:from>
    <xdr:to>
      <xdr:col>5</xdr:col>
      <xdr:colOff>142875</xdr:colOff>
      <xdr:row>34</xdr:row>
      <xdr:rowOff>76200</xdr:rowOff>
    </xdr:to>
    <xdr:sp macro="" textlink="">
      <xdr:nvSpPr>
        <xdr:cNvPr id="48" name="テキスト ボックス 47">
          <a:extLst>
            <a:ext uri="{FF2B5EF4-FFF2-40B4-BE49-F238E27FC236}">
              <a16:creationId xmlns:a16="http://schemas.microsoft.com/office/drawing/2014/main" id="{D0505024-112D-4A83-80F5-20E8B127F5A2}"/>
            </a:ext>
          </a:extLst>
        </xdr:cNvPr>
        <xdr:cNvSpPr txBox="1"/>
      </xdr:nvSpPr>
      <xdr:spPr>
        <a:xfrm>
          <a:off x="3762376" y="7658100"/>
          <a:ext cx="523874" cy="771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   　円</a:t>
          </a:r>
          <a:endParaRPr kumimoji="1" lang="en-US" altLang="ja-JP" sz="1100"/>
        </a:p>
        <a:p>
          <a:r>
            <a:rPr kumimoji="1" lang="en-US" altLang="ja-JP" sz="1100"/>
            <a:t>【</a:t>
          </a:r>
          <a:r>
            <a:rPr kumimoji="1" lang="ja-JP" altLang="en-US" sz="1100"/>
            <a:t>ａ</a:t>
          </a:r>
          <a:r>
            <a:rPr kumimoji="1" lang="en-US" altLang="ja-JP" sz="1100"/>
            <a:t>】</a:t>
          </a:r>
          <a:endParaRPr kumimoji="1" lang="ja-JP" altLang="en-US" sz="1100"/>
        </a:p>
      </xdr:txBody>
    </xdr:sp>
    <xdr:clientData/>
  </xdr:twoCellAnchor>
  <xdr:twoCellAnchor>
    <xdr:from>
      <xdr:col>5</xdr:col>
      <xdr:colOff>457201</xdr:colOff>
      <xdr:row>31</xdr:row>
      <xdr:rowOff>76200</xdr:rowOff>
    </xdr:from>
    <xdr:to>
      <xdr:col>6</xdr:col>
      <xdr:colOff>171450</xdr:colOff>
      <xdr:row>34</xdr:row>
      <xdr:rowOff>76200</xdr:rowOff>
    </xdr:to>
    <xdr:sp macro="" textlink="">
      <xdr:nvSpPr>
        <xdr:cNvPr id="49" name="テキスト ボックス 48">
          <a:extLst>
            <a:ext uri="{FF2B5EF4-FFF2-40B4-BE49-F238E27FC236}">
              <a16:creationId xmlns:a16="http://schemas.microsoft.com/office/drawing/2014/main" id="{AAFE5555-5C78-4FC6-BE4A-60B6E007ABBD}"/>
            </a:ext>
          </a:extLst>
        </xdr:cNvPr>
        <xdr:cNvSpPr txBox="1"/>
      </xdr:nvSpPr>
      <xdr:spPr>
        <a:xfrm>
          <a:off x="4600576" y="7658100"/>
          <a:ext cx="542924" cy="771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   　円</a:t>
          </a:r>
          <a:endParaRPr kumimoji="1" lang="en-US" altLang="ja-JP" sz="1100"/>
        </a:p>
        <a:p>
          <a:r>
            <a:rPr kumimoji="1" lang="en-US" altLang="ja-JP" sz="1100"/>
            <a:t>【</a:t>
          </a:r>
          <a:r>
            <a:rPr kumimoji="1" lang="ja-JP" altLang="en-US" sz="1100"/>
            <a:t>ｂ</a:t>
          </a:r>
          <a:r>
            <a:rPr kumimoji="1" lang="en-US" altLang="ja-JP" sz="1100"/>
            <a:t>】</a:t>
          </a:r>
          <a:endParaRPr kumimoji="1" lang="ja-JP" altLang="en-US" sz="1100"/>
        </a:p>
      </xdr:txBody>
    </xdr:sp>
    <xdr:clientData/>
  </xdr:twoCellAnchor>
  <xdr:oneCellAnchor>
    <xdr:from>
      <xdr:col>7</xdr:col>
      <xdr:colOff>628650</xdr:colOff>
      <xdr:row>12</xdr:row>
      <xdr:rowOff>28575</xdr:rowOff>
    </xdr:from>
    <xdr:ext cx="161925" cy="238125"/>
    <xdr:sp macro="" textlink="">
      <xdr:nvSpPr>
        <xdr:cNvPr id="55" name="テキスト ボックス 54">
          <a:extLst>
            <a:ext uri="{FF2B5EF4-FFF2-40B4-BE49-F238E27FC236}">
              <a16:creationId xmlns:a16="http://schemas.microsoft.com/office/drawing/2014/main" id="{5E7EDF99-12E3-4B57-8744-C61842A91EE2}"/>
            </a:ext>
          </a:extLst>
        </xdr:cNvPr>
        <xdr:cNvSpPr txBox="1"/>
      </xdr:nvSpPr>
      <xdr:spPr>
        <a:xfrm>
          <a:off x="6429375" y="2200275"/>
          <a:ext cx="1619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a:t>
          </a:r>
        </a:p>
      </xdr:txBody>
    </xdr:sp>
    <xdr:clientData/>
  </xdr:oneCellAnchor>
  <xdr:twoCellAnchor>
    <xdr:from>
      <xdr:col>7</xdr:col>
      <xdr:colOff>600075</xdr:colOff>
      <xdr:row>11</xdr:row>
      <xdr:rowOff>19051</xdr:rowOff>
    </xdr:from>
    <xdr:to>
      <xdr:col>7</xdr:col>
      <xdr:colOff>762000</xdr:colOff>
      <xdr:row>11</xdr:row>
      <xdr:rowOff>190501</xdr:rowOff>
    </xdr:to>
    <xdr:sp macro="" textlink="">
      <xdr:nvSpPr>
        <xdr:cNvPr id="57" name="テキスト ボックス 56">
          <a:extLst>
            <a:ext uri="{FF2B5EF4-FFF2-40B4-BE49-F238E27FC236}">
              <a16:creationId xmlns:a16="http://schemas.microsoft.com/office/drawing/2014/main" id="{6A1B5584-782D-4709-9F10-93AFA1C10B0B}"/>
            </a:ext>
          </a:extLst>
        </xdr:cNvPr>
        <xdr:cNvSpPr txBox="1"/>
      </xdr:nvSpPr>
      <xdr:spPr>
        <a:xfrm>
          <a:off x="6400800" y="2447926"/>
          <a:ext cx="1619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円</a:t>
          </a:r>
        </a:p>
      </xdr:txBody>
    </xdr:sp>
    <xdr:clientData/>
  </xdr:twoCellAnchor>
  <xdr:twoCellAnchor>
    <xdr:from>
      <xdr:col>7</xdr:col>
      <xdr:colOff>609600</xdr:colOff>
      <xdr:row>10</xdr:row>
      <xdr:rowOff>19050</xdr:rowOff>
    </xdr:from>
    <xdr:to>
      <xdr:col>7</xdr:col>
      <xdr:colOff>771525</xdr:colOff>
      <xdr:row>10</xdr:row>
      <xdr:rowOff>190500</xdr:rowOff>
    </xdr:to>
    <xdr:sp macro="" textlink="">
      <xdr:nvSpPr>
        <xdr:cNvPr id="58" name="テキスト ボックス 57">
          <a:extLst>
            <a:ext uri="{FF2B5EF4-FFF2-40B4-BE49-F238E27FC236}">
              <a16:creationId xmlns:a16="http://schemas.microsoft.com/office/drawing/2014/main" id="{CE5AD62B-36CA-4BE4-BB8A-ADB7EFCAE8C0}"/>
            </a:ext>
          </a:extLst>
        </xdr:cNvPr>
        <xdr:cNvSpPr txBox="1"/>
      </xdr:nvSpPr>
      <xdr:spPr>
        <a:xfrm>
          <a:off x="6410325" y="2190750"/>
          <a:ext cx="1619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円</a:t>
          </a:r>
        </a:p>
      </xdr:txBody>
    </xdr:sp>
    <xdr:clientData/>
  </xdr:twoCellAnchor>
  <xdr:oneCellAnchor>
    <xdr:from>
      <xdr:col>7</xdr:col>
      <xdr:colOff>657226</xdr:colOff>
      <xdr:row>3</xdr:row>
      <xdr:rowOff>19049</xdr:rowOff>
    </xdr:from>
    <xdr:ext cx="285749" cy="236090"/>
    <xdr:sp macro="" textlink="">
      <xdr:nvSpPr>
        <xdr:cNvPr id="61" name="テキスト ボックス 60">
          <a:extLst>
            <a:ext uri="{FF2B5EF4-FFF2-40B4-BE49-F238E27FC236}">
              <a16:creationId xmlns:a16="http://schemas.microsoft.com/office/drawing/2014/main" id="{26554C91-5A5D-46A1-938E-E0C4631A24A0}"/>
            </a:ext>
          </a:extLst>
        </xdr:cNvPr>
        <xdr:cNvSpPr txBox="1"/>
      </xdr:nvSpPr>
      <xdr:spPr>
        <a:xfrm>
          <a:off x="6457951" y="771524"/>
          <a:ext cx="285749" cy="236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a:t>
          </a:r>
        </a:p>
      </xdr:txBody>
    </xdr:sp>
    <xdr:clientData/>
  </xdr:oneCellAnchor>
  <xdr:oneCellAnchor>
    <xdr:from>
      <xdr:col>7</xdr:col>
      <xdr:colOff>647700</xdr:colOff>
      <xdr:row>4</xdr:row>
      <xdr:rowOff>19050</xdr:rowOff>
    </xdr:from>
    <xdr:ext cx="285749" cy="236090"/>
    <xdr:sp macro="" textlink="">
      <xdr:nvSpPr>
        <xdr:cNvPr id="34" name="テキスト ボックス 33">
          <a:extLst>
            <a:ext uri="{FF2B5EF4-FFF2-40B4-BE49-F238E27FC236}">
              <a16:creationId xmlns:a16="http://schemas.microsoft.com/office/drawing/2014/main" id="{1B46924C-B39E-4E05-9B15-BFE2F06FFF1E}"/>
            </a:ext>
          </a:extLst>
        </xdr:cNvPr>
        <xdr:cNvSpPr txBox="1"/>
      </xdr:nvSpPr>
      <xdr:spPr>
        <a:xfrm>
          <a:off x="6448425" y="1028700"/>
          <a:ext cx="285749" cy="236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a:t>
          </a:r>
        </a:p>
      </xdr:txBody>
    </xdr:sp>
    <xdr:clientData/>
  </xdr:oneCellAnchor>
  <xdr:oneCellAnchor>
    <xdr:from>
      <xdr:col>7</xdr:col>
      <xdr:colOff>638175</xdr:colOff>
      <xdr:row>5</xdr:row>
      <xdr:rowOff>19050</xdr:rowOff>
    </xdr:from>
    <xdr:ext cx="285749" cy="236090"/>
    <xdr:sp macro="" textlink="">
      <xdr:nvSpPr>
        <xdr:cNvPr id="35" name="テキスト ボックス 34">
          <a:extLst>
            <a:ext uri="{FF2B5EF4-FFF2-40B4-BE49-F238E27FC236}">
              <a16:creationId xmlns:a16="http://schemas.microsoft.com/office/drawing/2014/main" id="{44425098-6E6B-43DF-8DDF-371731A37019}"/>
            </a:ext>
          </a:extLst>
        </xdr:cNvPr>
        <xdr:cNvSpPr txBox="1"/>
      </xdr:nvSpPr>
      <xdr:spPr>
        <a:xfrm>
          <a:off x="6438900" y="1285875"/>
          <a:ext cx="285749" cy="236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a:t>
          </a:r>
        </a:p>
      </xdr:txBody>
    </xdr:sp>
    <xdr:clientData/>
  </xdr:oneCellAnchor>
  <xdr:twoCellAnchor>
    <xdr:from>
      <xdr:col>4</xdr:col>
      <xdr:colOff>638175</xdr:colOff>
      <xdr:row>5</xdr:row>
      <xdr:rowOff>28575</xdr:rowOff>
    </xdr:from>
    <xdr:to>
      <xdr:col>5</xdr:col>
      <xdr:colOff>314325</xdr:colOff>
      <xdr:row>6</xdr:row>
      <xdr:rowOff>9525</xdr:rowOff>
    </xdr:to>
    <xdr:sp macro="" textlink="">
      <xdr:nvSpPr>
        <xdr:cNvPr id="51" name="テキスト ボックス 50">
          <a:extLst>
            <a:ext uri="{FF2B5EF4-FFF2-40B4-BE49-F238E27FC236}">
              <a16:creationId xmlns:a16="http://schemas.microsoft.com/office/drawing/2014/main" id="{53B7FE44-2066-4125-A990-526723CC5F36}"/>
            </a:ext>
          </a:extLst>
        </xdr:cNvPr>
        <xdr:cNvSpPr txBox="1"/>
      </xdr:nvSpPr>
      <xdr:spPr>
        <a:xfrm>
          <a:off x="3952875" y="1038225"/>
          <a:ext cx="5048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kumimoji="1" lang="ja-JP" altLang="en-US" sz="1100"/>
        </a:p>
      </xdr:txBody>
    </xdr:sp>
    <xdr:clientData/>
  </xdr:twoCellAnchor>
  <xdr:oneCellAnchor>
    <xdr:from>
      <xdr:col>7</xdr:col>
      <xdr:colOff>638175</xdr:colOff>
      <xdr:row>6</xdr:row>
      <xdr:rowOff>28575</xdr:rowOff>
    </xdr:from>
    <xdr:ext cx="285749" cy="236090"/>
    <xdr:sp macro="" textlink="">
      <xdr:nvSpPr>
        <xdr:cNvPr id="59" name="テキスト ボックス 58">
          <a:extLst>
            <a:ext uri="{FF2B5EF4-FFF2-40B4-BE49-F238E27FC236}">
              <a16:creationId xmlns:a16="http://schemas.microsoft.com/office/drawing/2014/main" id="{5FE26FB9-F071-4A31-AF9E-492F324EF020}"/>
            </a:ext>
          </a:extLst>
        </xdr:cNvPr>
        <xdr:cNvSpPr txBox="1"/>
      </xdr:nvSpPr>
      <xdr:spPr>
        <a:xfrm>
          <a:off x="6438900" y="1552575"/>
          <a:ext cx="285749" cy="236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a:t>
          </a:r>
        </a:p>
      </xdr:txBody>
    </xdr:sp>
    <xdr:clientData/>
  </xdr:oneCellAnchor>
  <xdr:twoCellAnchor>
    <xdr:from>
      <xdr:col>4</xdr:col>
      <xdr:colOff>638175</xdr:colOff>
      <xdr:row>3</xdr:row>
      <xdr:rowOff>28575</xdr:rowOff>
    </xdr:from>
    <xdr:to>
      <xdr:col>5</xdr:col>
      <xdr:colOff>314325</xdr:colOff>
      <xdr:row>4</xdr:row>
      <xdr:rowOff>9525</xdr:rowOff>
    </xdr:to>
    <xdr:sp macro="" textlink="">
      <xdr:nvSpPr>
        <xdr:cNvPr id="39" name="テキスト ボックス 38">
          <a:extLst>
            <a:ext uri="{FF2B5EF4-FFF2-40B4-BE49-F238E27FC236}">
              <a16:creationId xmlns:a16="http://schemas.microsoft.com/office/drawing/2014/main" id="{9C3FADCC-B64F-445F-9A8A-3C176993D1BB}"/>
            </a:ext>
          </a:extLst>
        </xdr:cNvPr>
        <xdr:cNvSpPr txBox="1"/>
      </xdr:nvSpPr>
      <xdr:spPr>
        <a:xfrm>
          <a:off x="3952875" y="1038225"/>
          <a:ext cx="5048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kumimoji="1" lang="ja-JP" altLang="en-US" sz="1100"/>
        </a:p>
      </xdr:txBody>
    </xdr:sp>
    <xdr:clientData/>
  </xdr:twoCellAnchor>
  <xdr:twoCellAnchor>
    <xdr:from>
      <xdr:col>5</xdr:col>
      <xdr:colOff>647700</xdr:colOff>
      <xdr:row>12</xdr:row>
      <xdr:rowOff>0</xdr:rowOff>
    </xdr:from>
    <xdr:to>
      <xdr:col>6</xdr:col>
      <xdr:colOff>323850</xdr:colOff>
      <xdr:row>12</xdr:row>
      <xdr:rowOff>9525</xdr:rowOff>
    </xdr:to>
    <xdr:sp macro="" textlink="">
      <xdr:nvSpPr>
        <xdr:cNvPr id="42" name="テキスト ボックス 41">
          <a:extLst>
            <a:ext uri="{FF2B5EF4-FFF2-40B4-BE49-F238E27FC236}">
              <a16:creationId xmlns:a16="http://schemas.microsoft.com/office/drawing/2014/main" id="{8C1BB34D-BCEA-4715-8339-1A6AC51E1912}"/>
            </a:ext>
          </a:extLst>
        </xdr:cNvPr>
        <xdr:cNvSpPr txBox="1"/>
      </xdr:nvSpPr>
      <xdr:spPr>
        <a:xfrm>
          <a:off x="3962400" y="1524000"/>
          <a:ext cx="504825"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円</a:t>
          </a:r>
        </a:p>
      </xdr:txBody>
    </xdr:sp>
    <xdr:clientData/>
  </xdr:twoCellAnchor>
  <xdr:twoCellAnchor>
    <xdr:from>
      <xdr:col>5</xdr:col>
      <xdr:colOff>647700</xdr:colOff>
      <xdr:row>12</xdr:row>
      <xdr:rowOff>0</xdr:rowOff>
    </xdr:from>
    <xdr:to>
      <xdr:col>6</xdr:col>
      <xdr:colOff>323850</xdr:colOff>
      <xdr:row>12</xdr:row>
      <xdr:rowOff>9525</xdr:rowOff>
    </xdr:to>
    <xdr:sp macro="" textlink="">
      <xdr:nvSpPr>
        <xdr:cNvPr id="50" name="テキスト ボックス 49">
          <a:extLst>
            <a:ext uri="{FF2B5EF4-FFF2-40B4-BE49-F238E27FC236}">
              <a16:creationId xmlns:a16="http://schemas.microsoft.com/office/drawing/2014/main" id="{A38077BB-FBB7-44B6-BFFF-A03C90D2E223}"/>
            </a:ext>
          </a:extLst>
        </xdr:cNvPr>
        <xdr:cNvSpPr txBox="1"/>
      </xdr:nvSpPr>
      <xdr:spPr>
        <a:xfrm>
          <a:off x="3962400" y="1524000"/>
          <a:ext cx="504825"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円</a:t>
          </a:r>
        </a:p>
      </xdr:txBody>
    </xdr:sp>
    <xdr:clientData/>
  </xdr:twoCellAnchor>
  <xdr:twoCellAnchor>
    <xdr:from>
      <xdr:col>5</xdr:col>
      <xdr:colOff>638175</xdr:colOff>
      <xdr:row>11</xdr:row>
      <xdr:rowOff>28575</xdr:rowOff>
    </xdr:from>
    <xdr:to>
      <xdr:col>6</xdr:col>
      <xdr:colOff>314325</xdr:colOff>
      <xdr:row>12</xdr:row>
      <xdr:rowOff>9525</xdr:rowOff>
    </xdr:to>
    <xdr:sp macro="" textlink="">
      <xdr:nvSpPr>
        <xdr:cNvPr id="52" name="テキスト ボックス 51">
          <a:extLst>
            <a:ext uri="{FF2B5EF4-FFF2-40B4-BE49-F238E27FC236}">
              <a16:creationId xmlns:a16="http://schemas.microsoft.com/office/drawing/2014/main" id="{7829205D-55FB-4C6E-BDD6-948C61629884}"/>
            </a:ext>
          </a:extLst>
        </xdr:cNvPr>
        <xdr:cNvSpPr txBox="1"/>
      </xdr:nvSpPr>
      <xdr:spPr>
        <a:xfrm>
          <a:off x="3952875" y="1295400"/>
          <a:ext cx="5048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kumimoji="1" lang="ja-JP" altLang="en-US" sz="1100"/>
        </a:p>
      </xdr:txBody>
    </xdr:sp>
    <xdr:clientData/>
  </xdr:twoCellAnchor>
  <xdr:twoCellAnchor>
    <xdr:from>
      <xdr:col>5</xdr:col>
      <xdr:colOff>647700</xdr:colOff>
      <xdr:row>12</xdr:row>
      <xdr:rowOff>0</xdr:rowOff>
    </xdr:from>
    <xdr:to>
      <xdr:col>6</xdr:col>
      <xdr:colOff>323850</xdr:colOff>
      <xdr:row>12</xdr:row>
      <xdr:rowOff>9525</xdr:rowOff>
    </xdr:to>
    <xdr:sp macro="" textlink="">
      <xdr:nvSpPr>
        <xdr:cNvPr id="53" name="テキスト ボックス 52">
          <a:extLst>
            <a:ext uri="{FF2B5EF4-FFF2-40B4-BE49-F238E27FC236}">
              <a16:creationId xmlns:a16="http://schemas.microsoft.com/office/drawing/2014/main" id="{611BD751-31F8-46A3-A3E1-14F724E91990}"/>
            </a:ext>
          </a:extLst>
        </xdr:cNvPr>
        <xdr:cNvSpPr txBox="1"/>
      </xdr:nvSpPr>
      <xdr:spPr>
        <a:xfrm>
          <a:off x="3962400" y="1524000"/>
          <a:ext cx="504825"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円</a:t>
          </a:r>
        </a:p>
      </xdr:txBody>
    </xdr:sp>
    <xdr:clientData/>
  </xdr:twoCellAnchor>
  <xdr:twoCellAnchor>
    <xdr:from>
      <xdr:col>5</xdr:col>
      <xdr:colOff>647700</xdr:colOff>
      <xdr:row>12</xdr:row>
      <xdr:rowOff>0</xdr:rowOff>
    </xdr:from>
    <xdr:to>
      <xdr:col>6</xdr:col>
      <xdr:colOff>323850</xdr:colOff>
      <xdr:row>12</xdr:row>
      <xdr:rowOff>9525</xdr:rowOff>
    </xdr:to>
    <xdr:sp macro="" textlink="">
      <xdr:nvSpPr>
        <xdr:cNvPr id="54" name="テキスト ボックス 53">
          <a:extLst>
            <a:ext uri="{FF2B5EF4-FFF2-40B4-BE49-F238E27FC236}">
              <a16:creationId xmlns:a16="http://schemas.microsoft.com/office/drawing/2014/main" id="{023400B9-F2ED-4BC8-8F29-1B9D34089B8E}"/>
            </a:ext>
          </a:extLst>
        </xdr:cNvPr>
        <xdr:cNvSpPr txBox="1"/>
      </xdr:nvSpPr>
      <xdr:spPr>
        <a:xfrm>
          <a:off x="3962400" y="1524000"/>
          <a:ext cx="504825"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円</a:t>
          </a:r>
        </a:p>
      </xdr:txBody>
    </xdr:sp>
    <xdr:clientData/>
  </xdr:twoCellAnchor>
  <xdr:twoCellAnchor>
    <xdr:from>
      <xdr:col>5</xdr:col>
      <xdr:colOff>638175</xdr:colOff>
      <xdr:row>11</xdr:row>
      <xdr:rowOff>28575</xdr:rowOff>
    </xdr:from>
    <xdr:to>
      <xdr:col>6</xdr:col>
      <xdr:colOff>314325</xdr:colOff>
      <xdr:row>12</xdr:row>
      <xdr:rowOff>9525</xdr:rowOff>
    </xdr:to>
    <xdr:sp macro="" textlink="">
      <xdr:nvSpPr>
        <xdr:cNvPr id="56" name="テキスト ボックス 55">
          <a:extLst>
            <a:ext uri="{FF2B5EF4-FFF2-40B4-BE49-F238E27FC236}">
              <a16:creationId xmlns:a16="http://schemas.microsoft.com/office/drawing/2014/main" id="{182A2423-F17A-4487-83FB-F5744AA430EA}"/>
            </a:ext>
          </a:extLst>
        </xdr:cNvPr>
        <xdr:cNvSpPr txBox="1"/>
      </xdr:nvSpPr>
      <xdr:spPr>
        <a:xfrm>
          <a:off x="3952875" y="1295400"/>
          <a:ext cx="5048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kumimoji="1" lang="ja-JP" altLang="en-US" sz="1100"/>
        </a:p>
      </xdr:txBody>
    </xdr:sp>
    <xdr:clientData/>
  </xdr:twoCellAnchor>
  <xdr:twoCellAnchor>
    <xdr:from>
      <xdr:col>5</xdr:col>
      <xdr:colOff>647700</xdr:colOff>
      <xdr:row>17</xdr:row>
      <xdr:rowOff>0</xdr:rowOff>
    </xdr:from>
    <xdr:to>
      <xdr:col>6</xdr:col>
      <xdr:colOff>323850</xdr:colOff>
      <xdr:row>17</xdr:row>
      <xdr:rowOff>9525</xdr:rowOff>
    </xdr:to>
    <xdr:sp macro="" textlink="">
      <xdr:nvSpPr>
        <xdr:cNvPr id="63" name="テキスト ボックス 62">
          <a:extLst>
            <a:ext uri="{FF2B5EF4-FFF2-40B4-BE49-F238E27FC236}">
              <a16:creationId xmlns:a16="http://schemas.microsoft.com/office/drawing/2014/main" id="{430145E9-56C4-47D1-A724-2499B073E860}"/>
            </a:ext>
          </a:extLst>
        </xdr:cNvPr>
        <xdr:cNvSpPr txBox="1"/>
      </xdr:nvSpPr>
      <xdr:spPr>
        <a:xfrm>
          <a:off x="4791075" y="2857500"/>
          <a:ext cx="504825"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円</a:t>
          </a:r>
        </a:p>
      </xdr:txBody>
    </xdr:sp>
    <xdr:clientData/>
  </xdr:twoCellAnchor>
  <xdr:twoCellAnchor>
    <xdr:from>
      <xdr:col>5</xdr:col>
      <xdr:colOff>647700</xdr:colOff>
      <xdr:row>17</xdr:row>
      <xdr:rowOff>0</xdr:rowOff>
    </xdr:from>
    <xdr:to>
      <xdr:col>6</xdr:col>
      <xdr:colOff>323850</xdr:colOff>
      <xdr:row>17</xdr:row>
      <xdr:rowOff>9525</xdr:rowOff>
    </xdr:to>
    <xdr:sp macro="" textlink="">
      <xdr:nvSpPr>
        <xdr:cNvPr id="64" name="テキスト ボックス 63">
          <a:extLst>
            <a:ext uri="{FF2B5EF4-FFF2-40B4-BE49-F238E27FC236}">
              <a16:creationId xmlns:a16="http://schemas.microsoft.com/office/drawing/2014/main" id="{D9D50D68-3970-4503-9C87-EF7468A613FF}"/>
            </a:ext>
          </a:extLst>
        </xdr:cNvPr>
        <xdr:cNvSpPr txBox="1"/>
      </xdr:nvSpPr>
      <xdr:spPr>
        <a:xfrm>
          <a:off x="4791075" y="2857500"/>
          <a:ext cx="504825"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円</a:t>
          </a:r>
        </a:p>
      </xdr:txBody>
    </xdr:sp>
    <xdr:clientData/>
  </xdr:twoCellAnchor>
  <xdr:twoCellAnchor>
    <xdr:from>
      <xdr:col>5</xdr:col>
      <xdr:colOff>638175</xdr:colOff>
      <xdr:row>16</xdr:row>
      <xdr:rowOff>28575</xdr:rowOff>
    </xdr:from>
    <xdr:to>
      <xdr:col>6</xdr:col>
      <xdr:colOff>314325</xdr:colOff>
      <xdr:row>17</xdr:row>
      <xdr:rowOff>9525</xdr:rowOff>
    </xdr:to>
    <xdr:sp macro="" textlink="">
      <xdr:nvSpPr>
        <xdr:cNvPr id="65" name="テキスト ボックス 64">
          <a:extLst>
            <a:ext uri="{FF2B5EF4-FFF2-40B4-BE49-F238E27FC236}">
              <a16:creationId xmlns:a16="http://schemas.microsoft.com/office/drawing/2014/main" id="{0AC1A30A-4E50-4DB1-BE20-DBBF12FEC3AF}"/>
            </a:ext>
          </a:extLst>
        </xdr:cNvPr>
        <xdr:cNvSpPr txBox="1"/>
      </xdr:nvSpPr>
      <xdr:spPr>
        <a:xfrm>
          <a:off x="4781550" y="2686050"/>
          <a:ext cx="5048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kumimoji="1" lang="ja-JP" altLang="en-US" sz="1100"/>
        </a:p>
      </xdr:txBody>
    </xdr:sp>
    <xdr:clientData/>
  </xdr:twoCellAnchor>
  <xdr:twoCellAnchor>
    <xdr:from>
      <xdr:col>5</xdr:col>
      <xdr:colOff>647700</xdr:colOff>
      <xdr:row>17</xdr:row>
      <xdr:rowOff>0</xdr:rowOff>
    </xdr:from>
    <xdr:to>
      <xdr:col>6</xdr:col>
      <xdr:colOff>323850</xdr:colOff>
      <xdr:row>17</xdr:row>
      <xdr:rowOff>9525</xdr:rowOff>
    </xdr:to>
    <xdr:sp macro="" textlink="">
      <xdr:nvSpPr>
        <xdr:cNvPr id="66" name="テキスト ボックス 65">
          <a:extLst>
            <a:ext uri="{FF2B5EF4-FFF2-40B4-BE49-F238E27FC236}">
              <a16:creationId xmlns:a16="http://schemas.microsoft.com/office/drawing/2014/main" id="{DC6EF3F1-6817-40A4-9A5C-D95D70DC8348}"/>
            </a:ext>
          </a:extLst>
        </xdr:cNvPr>
        <xdr:cNvSpPr txBox="1"/>
      </xdr:nvSpPr>
      <xdr:spPr>
        <a:xfrm>
          <a:off x="4791075" y="2857500"/>
          <a:ext cx="504825"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円</a:t>
          </a:r>
        </a:p>
      </xdr:txBody>
    </xdr:sp>
    <xdr:clientData/>
  </xdr:twoCellAnchor>
  <xdr:twoCellAnchor>
    <xdr:from>
      <xdr:col>5</xdr:col>
      <xdr:colOff>647700</xdr:colOff>
      <xdr:row>17</xdr:row>
      <xdr:rowOff>0</xdr:rowOff>
    </xdr:from>
    <xdr:to>
      <xdr:col>6</xdr:col>
      <xdr:colOff>323850</xdr:colOff>
      <xdr:row>17</xdr:row>
      <xdr:rowOff>9525</xdr:rowOff>
    </xdr:to>
    <xdr:sp macro="" textlink="">
      <xdr:nvSpPr>
        <xdr:cNvPr id="67" name="テキスト ボックス 66">
          <a:extLst>
            <a:ext uri="{FF2B5EF4-FFF2-40B4-BE49-F238E27FC236}">
              <a16:creationId xmlns:a16="http://schemas.microsoft.com/office/drawing/2014/main" id="{13A3595D-62BD-4297-86C6-A4D1428AE4CE}"/>
            </a:ext>
          </a:extLst>
        </xdr:cNvPr>
        <xdr:cNvSpPr txBox="1"/>
      </xdr:nvSpPr>
      <xdr:spPr>
        <a:xfrm>
          <a:off x="4791075" y="2857500"/>
          <a:ext cx="504825"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円</a:t>
          </a:r>
        </a:p>
      </xdr:txBody>
    </xdr:sp>
    <xdr:clientData/>
  </xdr:twoCellAnchor>
  <xdr:twoCellAnchor>
    <xdr:from>
      <xdr:col>5</xdr:col>
      <xdr:colOff>638175</xdr:colOff>
      <xdr:row>16</xdr:row>
      <xdr:rowOff>28575</xdr:rowOff>
    </xdr:from>
    <xdr:to>
      <xdr:col>6</xdr:col>
      <xdr:colOff>314325</xdr:colOff>
      <xdr:row>17</xdr:row>
      <xdr:rowOff>9525</xdr:rowOff>
    </xdr:to>
    <xdr:sp macro="" textlink="">
      <xdr:nvSpPr>
        <xdr:cNvPr id="68" name="テキスト ボックス 67">
          <a:extLst>
            <a:ext uri="{FF2B5EF4-FFF2-40B4-BE49-F238E27FC236}">
              <a16:creationId xmlns:a16="http://schemas.microsoft.com/office/drawing/2014/main" id="{D193DD3E-5613-4693-B7CC-E2D97C8819BE}"/>
            </a:ext>
          </a:extLst>
        </xdr:cNvPr>
        <xdr:cNvSpPr txBox="1"/>
      </xdr:nvSpPr>
      <xdr:spPr>
        <a:xfrm>
          <a:off x="4781550" y="2686050"/>
          <a:ext cx="5048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kumimoji="1" lang="ja-JP" altLang="en-US" sz="1100"/>
        </a:p>
      </xdr:txBody>
    </xdr:sp>
    <xdr:clientData/>
  </xdr:twoCellAnchor>
  <xdr:twoCellAnchor>
    <xdr:from>
      <xdr:col>5</xdr:col>
      <xdr:colOff>647700</xdr:colOff>
      <xdr:row>23</xdr:row>
      <xdr:rowOff>0</xdr:rowOff>
    </xdr:from>
    <xdr:to>
      <xdr:col>6</xdr:col>
      <xdr:colOff>323850</xdr:colOff>
      <xdr:row>23</xdr:row>
      <xdr:rowOff>9525</xdr:rowOff>
    </xdr:to>
    <xdr:sp macro="" textlink="">
      <xdr:nvSpPr>
        <xdr:cNvPr id="70" name="テキスト ボックス 69">
          <a:extLst>
            <a:ext uri="{FF2B5EF4-FFF2-40B4-BE49-F238E27FC236}">
              <a16:creationId xmlns:a16="http://schemas.microsoft.com/office/drawing/2014/main" id="{C492A7FE-A654-457F-BC23-C53E47591D78}"/>
            </a:ext>
          </a:extLst>
        </xdr:cNvPr>
        <xdr:cNvSpPr txBox="1"/>
      </xdr:nvSpPr>
      <xdr:spPr>
        <a:xfrm>
          <a:off x="4791075" y="2857500"/>
          <a:ext cx="504825"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円</a:t>
          </a:r>
        </a:p>
      </xdr:txBody>
    </xdr:sp>
    <xdr:clientData/>
  </xdr:twoCellAnchor>
  <xdr:twoCellAnchor>
    <xdr:from>
      <xdr:col>5</xdr:col>
      <xdr:colOff>647700</xdr:colOff>
      <xdr:row>23</xdr:row>
      <xdr:rowOff>0</xdr:rowOff>
    </xdr:from>
    <xdr:to>
      <xdr:col>6</xdr:col>
      <xdr:colOff>323850</xdr:colOff>
      <xdr:row>23</xdr:row>
      <xdr:rowOff>9525</xdr:rowOff>
    </xdr:to>
    <xdr:sp macro="" textlink="">
      <xdr:nvSpPr>
        <xdr:cNvPr id="71" name="テキスト ボックス 70">
          <a:extLst>
            <a:ext uri="{FF2B5EF4-FFF2-40B4-BE49-F238E27FC236}">
              <a16:creationId xmlns:a16="http://schemas.microsoft.com/office/drawing/2014/main" id="{C53C4A6A-0014-473C-A082-51EB44DF8181}"/>
            </a:ext>
          </a:extLst>
        </xdr:cNvPr>
        <xdr:cNvSpPr txBox="1"/>
      </xdr:nvSpPr>
      <xdr:spPr>
        <a:xfrm>
          <a:off x="4791075" y="2857500"/>
          <a:ext cx="504825"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円</a:t>
          </a:r>
        </a:p>
      </xdr:txBody>
    </xdr:sp>
    <xdr:clientData/>
  </xdr:twoCellAnchor>
  <xdr:twoCellAnchor>
    <xdr:from>
      <xdr:col>5</xdr:col>
      <xdr:colOff>638175</xdr:colOff>
      <xdr:row>22</xdr:row>
      <xdr:rowOff>28575</xdr:rowOff>
    </xdr:from>
    <xdr:to>
      <xdr:col>6</xdr:col>
      <xdr:colOff>314325</xdr:colOff>
      <xdr:row>23</xdr:row>
      <xdr:rowOff>9525</xdr:rowOff>
    </xdr:to>
    <xdr:sp macro="" textlink="">
      <xdr:nvSpPr>
        <xdr:cNvPr id="72" name="テキスト ボックス 71">
          <a:extLst>
            <a:ext uri="{FF2B5EF4-FFF2-40B4-BE49-F238E27FC236}">
              <a16:creationId xmlns:a16="http://schemas.microsoft.com/office/drawing/2014/main" id="{44B2F0B4-DA91-470A-8133-BC881F6F0D7B}"/>
            </a:ext>
          </a:extLst>
        </xdr:cNvPr>
        <xdr:cNvSpPr txBox="1"/>
      </xdr:nvSpPr>
      <xdr:spPr>
        <a:xfrm>
          <a:off x="4781550" y="2686050"/>
          <a:ext cx="5048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kumimoji="1" lang="ja-JP" altLang="en-US" sz="1100"/>
        </a:p>
      </xdr:txBody>
    </xdr:sp>
    <xdr:clientData/>
  </xdr:twoCellAnchor>
  <xdr:twoCellAnchor>
    <xdr:from>
      <xdr:col>5</xdr:col>
      <xdr:colOff>647700</xdr:colOff>
      <xdr:row>23</xdr:row>
      <xdr:rowOff>0</xdr:rowOff>
    </xdr:from>
    <xdr:to>
      <xdr:col>6</xdr:col>
      <xdr:colOff>323850</xdr:colOff>
      <xdr:row>23</xdr:row>
      <xdr:rowOff>9525</xdr:rowOff>
    </xdr:to>
    <xdr:sp macro="" textlink="">
      <xdr:nvSpPr>
        <xdr:cNvPr id="73" name="テキスト ボックス 72">
          <a:extLst>
            <a:ext uri="{FF2B5EF4-FFF2-40B4-BE49-F238E27FC236}">
              <a16:creationId xmlns:a16="http://schemas.microsoft.com/office/drawing/2014/main" id="{516FE117-87BA-432B-B380-B8D953984F03}"/>
            </a:ext>
          </a:extLst>
        </xdr:cNvPr>
        <xdr:cNvSpPr txBox="1"/>
      </xdr:nvSpPr>
      <xdr:spPr>
        <a:xfrm>
          <a:off x="4791075" y="2857500"/>
          <a:ext cx="504825"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円</a:t>
          </a:r>
        </a:p>
      </xdr:txBody>
    </xdr:sp>
    <xdr:clientData/>
  </xdr:twoCellAnchor>
  <xdr:twoCellAnchor>
    <xdr:from>
      <xdr:col>5</xdr:col>
      <xdr:colOff>647700</xdr:colOff>
      <xdr:row>23</xdr:row>
      <xdr:rowOff>0</xdr:rowOff>
    </xdr:from>
    <xdr:to>
      <xdr:col>6</xdr:col>
      <xdr:colOff>323850</xdr:colOff>
      <xdr:row>23</xdr:row>
      <xdr:rowOff>9525</xdr:rowOff>
    </xdr:to>
    <xdr:sp macro="" textlink="">
      <xdr:nvSpPr>
        <xdr:cNvPr id="74" name="テキスト ボックス 73">
          <a:extLst>
            <a:ext uri="{FF2B5EF4-FFF2-40B4-BE49-F238E27FC236}">
              <a16:creationId xmlns:a16="http://schemas.microsoft.com/office/drawing/2014/main" id="{7A5DABF4-98BA-49C8-8A3D-B3ABA1B12F0B}"/>
            </a:ext>
          </a:extLst>
        </xdr:cNvPr>
        <xdr:cNvSpPr txBox="1"/>
      </xdr:nvSpPr>
      <xdr:spPr>
        <a:xfrm>
          <a:off x="4791075" y="2857500"/>
          <a:ext cx="504825"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円</a:t>
          </a:r>
        </a:p>
      </xdr:txBody>
    </xdr:sp>
    <xdr:clientData/>
  </xdr:twoCellAnchor>
  <xdr:twoCellAnchor>
    <xdr:from>
      <xdr:col>5</xdr:col>
      <xdr:colOff>638175</xdr:colOff>
      <xdr:row>22</xdr:row>
      <xdr:rowOff>28575</xdr:rowOff>
    </xdr:from>
    <xdr:to>
      <xdr:col>6</xdr:col>
      <xdr:colOff>314325</xdr:colOff>
      <xdr:row>23</xdr:row>
      <xdr:rowOff>9525</xdr:rowOff>
    </xdr:to>
    <xdr:sp macro="" textlink="">
      <xdr:nvSpPr>
        <xdr:cNvPr id="75" name="テキスト ボックス 74">
          <a:extLst>
            <a:ext uri="{FF2B5EF4-FFF2-40B4-BE49-F238E27FC236}">
              <a16:creationId xmlns:a16="http://schemas.microsoft.com/office/drawing/2014/main" id="{BC22552B-66C8-4D49-BBB7-07CC2007E128}"/>
            </a:ext>
          </a:extLst>
        </xdr:cNvPr>
        <xdr:cNvSpPr txBox="1"/>
      </xdr:nvSpPr>
      <xdr:spPr>
        <a:xfrm>
          <a:off x="4781550" y="2686050"/>
          <a:ext cx="5048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kumimoji="1" lang="ja-JP" altLang="en-US" sz="1100"/>
        </a:p>
      </xdr:txBody>
    </xdr:sp>
    <xdr:clientData/>
  </xdr:twoCellAnchor>
  <xdr:twoCellAnchor>
    <xdr:from>
      <xdr:col>5</xdr:col>
      <xdr:colOff>647700</xdr:colOff>
      <xdr:row>24</xdr:row>
      <xdr:rowOff>0</xdr:rowOff>
    </xdr:from>
    <xdr:to>
      <xdr:col>6</xdr:col>
      <xdr:colOff>323850</xdr:colOff>
      <xdr:row>24</xdr:row>
      <xdr:rowOff>9525</xdr:rowOff>
    </xdr:to>
    <xdr:sp macro="" textlink="">
      <xdr:nvSpPr>
        <xdr:cNvPr id="77" name="テキスト ボックス 76">
          <a:extLst>
            <a:ext uri="{FF2B5EF4-FFF2-40B4-BE49-F238E27FC236}">
              <a16:creationId xmlns:a16="http://schemas.microsoft.com/office/drawing/2014/main" id="{14CB3E04-5305-4AEA-8F48-9CBF6F3535D8}"/>
            </a:ext>
          </a:extLst>
        </xdr:cNvPr>
        <xdr:cNvSpPr txBox="1"/>
      </xdr:nvSpPr>
      <xdr:spPr>
        <a:xfrm>
          <a:off x="4791075" y="2857500"/>
          <a:ext cx="504825"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円</a:t>
          </a:r>
        </a:p>
      </xdr:txBody>
    </xdr:sp>
    <xdr:clientData/>
  </xdr:twoCellAnchor>
  <xdr:twoCellAnchor>
    <xdr:from>
      <xdr:col>5</xdr:col>
      <xdr:colOff>647700</xdr:colOff>
      <xdr:row>24</xdr:row>
      <xdr:rowOff>0</xdr:rowOff>
    </xdr:from>
    <xdr:to>
      <xdr:col>6</xdr:col>
      <xdr:colOff>323850</xdr:colOff>
      <xdr:row>24</xdr:row>
      <xdr:rowOff>9525</xdr:rowOff>
    </xdr:to>
    <xdr:sp macro="" textlink="">
      <xdr:nvSpPr>
        <xdr:cNvPr id="78" name="テキスト ボックス 77">
          <a:extLst>
            <a:ext uri="{FF2B5EF4-FFF2-40B4-BE49-F238E27FC236}">
              <a16:creationId xmlns:a16="http://schemas.microsoft.com/office/drawing/2014/main" id="{E9DA71CD-A38C-42CD-843E-30E77713A9EB}"/>
            </a:ext>
          </a:extLst>
        </xdr:cNvPr>
        <xdr:cNvSpPr txBox="1"/>
      </xdr:nvSpPr>
      <xdr:spPr>
        <a:xfrm>
          <a:off x="4791075" y="2857500"/>
          <a:ext cx="504825"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円</a:t>
          </a:r>
        </a:p>
      </xdr:txBody>
    </xdr:sp>
    <xdr:clientData/>
  </xdr:twoCellAnchor>
  <xdr:twoCellAnchor>
    <xdr:from>
      <xdr:col>5</xdr:col>
      <xdr:colOff>638175</xdr:colOff>
      <xdr:row>23</xdr:row>
      <xdr:rowOff>28575</xdr:rowOff>
    </xdr:from>
    <xdr:to>
      <xdr:col>6</xdr:col>
      <xdr:colOff>314325</xdr:colOff>
      <xdr:row>24</xdr:row>
      <xdr:rowOff>9525</xdr:rowOff>
    </xdr:to>
    <xdr:sp macro="" textlink="">
      <xdr:nvSpPr>
        <xdr:cNvPr id="79" name="テキスト ボックス 78">
          <a:extLst>
            <a:ext uri="{FF2B5EF4-FFF2-40B4-BE49-F238E27FC236}">
              <a16:creationId xmlns:a16="http://schemas.microsoft.com/office/drawing/2014/main" id="{F7561A48-4572-4EC6-A332-F5A690B47FB4}"/>
            </a:ext>
          </a:extLst>
        </xdr:cNvPr>
        <xdr:cNvSpPr txBox="1"/>
      </xdr:nvSpPr>
      <xdr:spPr>
        <a:xfrm>
          <a:off x="4781550" y="2686050"/>
          <a:ext cx="5048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kumimoji="1" lang="ja-JP" altLang="en-US" sz="1100"/>
        </a:p>
      </xdr:txBody>
    </xdr:sp>
    <xdr:clientData/>
  </xdr:twoCellAnchor>
  <xdr:twoCellAnchor>
    <xdr:from>
      <xdr:col>5</xdr:col>
      <xdr:colOff>647700</xdr:colOff>
      <xdr:row>24</xdr:row>
      <xdr:rowOff>0</xdr:rowOff>
    </xdr:from>
    <xdr:to>
      <xdr:col>6</xdr:col>
      <xdr:colOff>323850</xdr:colOff>
      <xdr:row>24</xdr:row>
      <xdr:rowOff>9525</xdr:rowOff>
    </xdr:to>
    <xdr:sp macro="" textlink="">
      <xdr:nvSpPr>
        <xdr:cNvPr id="80" name="テキスト ボックス 79">
          <a:extLst>
            <a:ext uri="{FF2B5EF4-FFF2-40B4-BE49-F238E27FC236}">
              <a16:creationId xmlns:a16="http://schemas.microsoft.com/office/drawing/2014/main" id="{3A909D1F-AC79-4C9C-9CBD-10B0485434CF}"/>
            </a:ext>
          </a:extLst>
        </xdr:cNvPr>
        <xdr:cNvSpPr txBox="1"/>
      </xdr:nvSpPr>
      <xdr:spPr>
        <a:xfrm>
          <a:off x="4791075" y="2857500"/>
          <a:ext cx="504825"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円</a:t>
          </a:r>
        </a:p>
      </xdr:txBody>
    </xdr:sp>
    <xdr:clientData/>
  </xdr:twoCellAnchor>
  <xdr:twoCellAnchor>
    <xdr:from>
      <xdr:col>5</xdr:col>
      <xdr:colOff>647700</xdr:colOff>
      <xdr:row>24</xdr:row>
      <xdr:rowOff>0</xdr:rowOff>
    </xdr:from>
    <xdr:to>
      <xdr:col>6</xdr:col>
      <xdr:colOff>323850</xdr:colOff>
      <xdr:row>24</xdr:row>
      <xdr:rowOff>9525</xdr:rowOff>
    </xdr:to>
    <xdr:sp macro="" textlink="">
      <xdr:nvSpPr>
        <xdr:cNvPr id="81" name="テキスト ボックス 80">
          <a:extLst>
            <a:ext uri="{FF2B5EF4-FFF2-40B4-BE49-F238E27FC236}">
              <a16:creationId xmlns:a16="http://schemas.microsoft.com/office/drawing/2014/main" id="{F2C5484A-08EA-42A5-9435-9DC83D250926}"/>
            </a:ext>
          </a:extLst>
        </xdr:cNvPr>
        <xdr:cNvSpPr txBox="1"/>
      </xdr:nvSpPr>
      <xdr:spPr>
        <a:xfrm>
          <a:off x="4791075" y="2857500"/>
          <a:ext cx="504825"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円</a:t>
          </a:r>
        </a:p>
      </xdr:txBody>
    </xdr:sp>
    <xdr:clientData/>
  </xdr:twoCellAnchor>
  <xdr:twoCellAnchor>
    <xdr:from>
      <xdr:col>5</xdr:col>
      <xdr:colOff>638175</xdr:colOff>
      <xdr:row>23</xdr:row>
      <xdr:rowOff>28575</xdr:rowOff>
    </xdr:from>
    <xdr:to>
      <xdr:col>6</xdr:col>
      <xdr:colOff>314325</xdr:colOff>
      <xdr:row>24</xdr:row>
      <xdr:rowOff>9525</xdr:rowOff>
    </xdr:to>
    <xdr:sp macro="" textlink="">
      <xdr:nvSpPr>
        <xdr:cNvPr id="82" name="テキスト ボックス 81">
          <a:extLst>
            <a:ext uri="{FF2B5EF4-FFF2-40B4-BE49-F238E27FC236}">
              <a16:creationId xmlns:a16="http://schemas.microsoft.com/office/drawing/2014/main" id="{04C68060-28EF-471E-AE83-A7915D961D9E}"/>
            </a:ext>
          </a:extLst>
        </xdr:cNvPr>
        <xdr:cNvSpPr txBox="1"/>
      </xdr:nvSpPr>
      <xdr:spPr>
        <a:xfrm>
          <a:off x="4781550" y="2686050"/>
          <a:ext cx="5048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kumimoji="1" lang="ja-JP" altLang="en-US" sz="1100"/>
        </a:p>
      </xdr:txBody>
    </xdr:sp>
    <xdr:clientData/>
  </xdr:twoCellAnchor>
  <xdr:twoCellAnchor>
    <xdr:from>
      <xdr:col>5</xdr:col>
      <xdr:colOff>647700</xdr:colOff>
      <xdr:row>17</xdr:row>
      <xdr:rowOff>0</xdr:rowOff>
    </xdr:from>
    <xdr:to>
      <xdr:col>6</xdr:col>
      <xdr:colOff>323850</xdr:colOff>
      <xdr:row>17</xdr:row>
      <xdr:rowOff>9525</xdr:rowOff>
    </xdr:to>
    <xdr:sp macro="" textlink="">
      <xdr:nvSpPr>
        <xdr:cNvPr id="85" name="テキスト ボックス 84">
          <a:extLst>
            <a:ext uri="{FF2B5EF4-FFF2-40B4-BE49-F238E27FC236}">
              <a16:creationId xmlns:a16="http://schemas.microsoft.com/office/drawing/2014/main" id="{BFF1DC3D-1A8F-4293-8340-211BD3BE56C1}"/>
            </a:ext>
          </a:extLst>
        </xdr:cNvPr>
        <xdr:cNvSpPr txBox="1"/>
      </xdr:nvSpPr>
      <xdr:spPr>
        <a:xfrm>
          <a:off x="4791075" y="5257800"/>
          <a:ext cx="504825"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円</a:t>
          </a:r>
        </a:p>
      </xdr:txBody>
    </xdr:sp>
    <xdr:clientData/>
  </xdr:twoCellAnchor>
  <xdr:twoCellAnchor>
    <xdr:from>
      <xdr:col>5</xdr:col>
      <xdr:colOff>647700</xdr:colOff>
      <xdr:row>17</xdr:row>
      <xdr:rowOff>0</xdr:rowOff>
    </xdr:from>
    <xdr:to>
      <xdr:col>6</xdr:col>
      <xdr:colOff>323850</xdr:colOff>
      <xdr:row>17</xdr:row>
      <xdr:rowOff>9525</xdr:rowOff>
    </xdr:to>
    <xdr:sp macro="" textlink="">
      <xdr:nvSpPr>
        <xdr:cNvPr id="86" name="テキスト ボックス 85">
          <a:extLst>
            <a:ext uri="{FF2B5EF4-FFF2-40B4-BE49-F238E27FC236}">
              <a16:creationId xmlns:a16="http://schemas.microsoft.com/office/drawing/2014/main" id="{2620991A-F7AF-40B6-923E-211FD5CC5068}"/>
            </a:ext>
          </a:extLst>
        </xdr:cNvPr>
        <xdr:cNvSpPr txBox="1"/>
      </xdr:nvSpPr>
      <xdr:spPr>
        <a:xfrm>
          <a:off x="4791075" y="5257800"/>
          <a:ext cx="504825"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円</a:t>
          </a:r>
        </a:p>
      </xdr:txBody>
    </xdr:sp>
    <xdr:clientData/>
  </xdr:twoCellAnchor>
  <xdr:twoCellAnchor>
    <xdr:from>
      <xdr:col>5</xdr:col>
      <xdr:colOff>638175</xdr:colOff>
      <xdr:row>16</xdr:row>
      <xdr:rowOff>28575</xdr:rowOff>
    </xdr:from>
    <xdr:to>
      <xdr:col>6</xdr:col>
      <xdr:colOff>314325</xdr:colOff>
      <xdr:row>17</xdr:row>
      <xdr:rowOff>9525</xdr:rowOff>
    </xdr:to>
    <xdr:sp macro="" textlink="">
      <xdr:nvSpPr>
        <xdr:cNvPr id="87" name="テキスト ボックス 86">
          <a:extLst>
            <a:ext uri="{FF2B5EF4-FFF2-40B4-BE49-F238E27FC236}">
              <a16:creationId xmlns:a16="http://schemas.microsoft.com/office/drawing/2014/main" id="{80BD415B-4B19-420B-B0C7-CB753543C9C2}"/>
            </a:ext>
          </a:extLst>
        </xdr:cNvPr>
        <xdr:cNvSpPr txBox="1"/>
      </xdr:nvSpPr>
      <xdr:spPr>
        <a:xfrm>
          <a:off x="4781550" y="5076825"/>
          <a:ext cx="50482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kumimoji="1" lang="ja-JP" altLang="en-US" sz="1100"/>
        </a:p>
      </xdr:txBody>
    </xdr:sp>
    <xdr:clientData/>
  </xdr:twoCellAnchor>
  <xdr:twoCellAnchor>
    <xdr:from>
      <xdr:col>5</xdr:col>
      <xdr:colOff>647700</xdr:colOff>
      <xdr:row>17</xdr:row>
      <xdr:rowOff>0</xdr:rowOff>
    </xdr:from>
    <xdr:to>
      <xdr:col>6</xdr:col>
      <xdr:colOff>323850</xdr:colOff>
      <xdr:row>17</xdr:row>
      <xdr:rowOff>9525</xdr:rowOff>
    </xdr:to>
    <xdr:sp macro="" textlink="">
      <xdr:nvSpPr>
        <xdr:cNvPr id="88" name="テキスト ボックス 87">
          <a:extLst>
            <a:ext uri="{FF2B5EF4-FFF2-40B4-BE49-F238E27FC236}">
              <a16:creationId xmlns:a16="http://schemas.microsoft.com/office/drawing/2014/main" id="{612E0E5E-42D8-4BA5-89BB-BED3E348FE2A}"/>
            </a:ext>
          </a:extLst>
        </xdr:cNvPr>
        <xdr:cNvSpPr txBox="1"/>
      </xdr:nvSpPr>
      <xdr:spPr>
        <a:xfrm>
          <a:off x="4791075" y="5257800"/>
          <a:ext cx="504825"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円</a:t>
          </a:r>
        </a:p>
      </xdr:txBody>
    </xdr:sp>
    <xdr:clientData/>
  </xdr:twoCellAnchor>
  <xdr:twoCellAnchor>
    <xdr:from>
      <xdr:col>5</xdr:col>
      <xdr:colOff>647700</xdr:colOff>
      <xdr:row>17</xdr:row>
      <xdr:rowOff>0</xdr:rowOff>
    </xdr:from>
    <xdr:to>
      <xdr:col>6</xdr:col>
      <xdr:colOff>323850</xdr:colOff>
      <xdr:row>17</xdr:row>
      <xdr:rowOff>9525</xdr:rowOff>
    </xdr:to>
    <xdr:sp macro="" textlink="">
      <xdr:nvSpPr>
        <xdr:cNvPr id="89" name="テキスト ボックス 88">
          <a:extLst>
            <a:ext uri="{FF2B5EF4-FFF2-40B4-BE49-F238E27FC236}">
              <a16:creationId xmlns:a16="http://schemas.microsoft.com/office/drawing/2014/main" id="{1E3BA0BD-2042-4F51-BE2E-94535567D345}"/>
            </a:ext>
          </a:extLst>
        </xdr:cNvPr>
        <xdr:cNvSpPr txBox="1"/>
      </xdr:nvSpPr>
      <xdr:spPr>
        <a:xfrm>
          <a:off x="4791075" y="5257800"/>
          <a:ext cx="504825"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円</a:t>
          </a:r>
        </a:p>
      </xdr:txBody>
    </xdr:sp>
    <xdr:clientData/>
  </xdr:twoCellAnchor>
  <xdr:twoCellAnchor>
    <xdr:from>
      <xdr:col>5</xdr:col>
      <xdr:colOff>638175</xdr:colOff>
      <xdr:row>16</xdr:row>
      <xdr:rowOff>28575</xdr:rowOff>
    </xdr:from>
    <xdr:to>
      <xdr:col>6</xdr:col>
      <xdr:colOff>314325</xdr:colOff>
      <xdr:row>17</xdr:row>
      <xdr:rowOff>9525</xdr:rowOff>
    </xdr:to>
    <xdr:sp macro="" textlink="">
      <xdr:nvSpPr>
        <xdr:cNvPr id="90" name="テキスト ボックス 89">
          <a:extLst>
            <a:ext uri="{FF2B5EF4-FFF2-40B4-BE49-F238E27FC236}">
              <a16:creationId xmlns:a16="http://schemas.microsoft.com/office/drawing/2014/main" id="{EDA87B5B-E7A3-4B75-A3DF-E079E1C99B41}"/>
            </a:ext>
          </a:extLst>
        </xdr:cNvPr>
        <xdr:cNvSpPr txBox="1"/>
      </xdr:nvSpPr>
      <xdr:spPr>
        <a:xfrm>
          <a:off x="4781550" y="5076825"/>
          <a:ext cx="50482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kumimoji="1" lang="ja-JP" altLang="en-US" sz="1100"/>
        </a:p>
      </xdr:txBody>
    </xdr:sp>
    <xdr:clientData/>
  </xdr:twoCellAnchor>
  <xdr:twoCellAnchor>
    <xdr:from>
      <xdr:col>5</xdr:col>
      <xdr:colOff>638175</xdr:colOff>
      <xdr:row>17</xdr:row>
      <xdr:rowOff>28575</xdr:rowOff>
    </xdr:from>
    <xdr:to>
      <xdr:col>6</xdr:col>
      <xdr:colOff>314325</xdr:colOff>
      <xdr:row>18</xdr:row>
      <xdr:rowOff>9525</xdr:rowOff>
    </xdr:to>
    <xdr:sp macro="" textlink="">
      <xdr:nvSpPr>
        <xdr:cNvPr id="91" name="テキスト ボックス 90">
          <a:extLst>
            <a:ext uri="{FF2B5EF4-FFF2-40B4-BE49-F238E27FC236}">
              <a16:creationId xmlns:a16="http://schemas.microsoft.com/office/drawing/2014/main" id="{91F56649-8403-4D9B-A618-187FAF6826C6}"/>
            </a:ext>
          </a:extLst>
        </xdr:cNvPr>
        <xdr:cNvSpPr txBox="1"/>
      </xdr:nvSpPr>
      <xdr:spPr>
        <a:xfrm>
          <a:off x="4781550" y="5286375"/>
          <a:ext cx="5048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kumimoji="1" lang="ja-JP" altLang="en-US" sz="1100"/>
        </a:p>
      </xdr:txBody>
    </xdr:sp>
    <xdr:clientData/>
  </xdr:twoCellAnchor>
  <xdr:twoCellAnchor>
    <xdr:from>
      <xdr:col>5</xdr:col>
      <xdr:colOff>638175</xdr:colOff>
      <xdr:row>17</xdr:row>
      <xdr:rowOff>28575</xdr:rowOff>
    </xdr:from>
    <xdr:to>
      <xdr:col>6</xdr:col>
      <xdr:colOff>314325</xdr:colOff>
      <xdr:row>18</xdr:row>
      <xdr:rowOff>9525</xdr:rowOff>
    </xdr:to>
    <xdr:sp macro="" textlink="">
      <xdr:nvSpPr>
        <xdr:cNvPr id="92" name="テキスト ボックス 91">
          <a:extLst>
            <a:ext uri="{FF2B5EF4-FFF2-40B4-BE49-F238E27FC236}">
              <a16:creationId xmlns:a16="http://schemas.microsoft.com/office/drawing/2014/main" id="{7920BE56-DA95-4241-936E-841557B85039}"/>
            </a:ext>
          </a:extLst>
        </xdr:cNvPr>
        <xdr:cNvSpPr txBox="1"/>
      </xdr:nvSpPr>
      <xdr:spPr>
        <a:xfrm>
          <a:off x="4781550" y="5286375"/>
          <a:ext cx="5048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8B811-00F6-426D-8550-E735621F8684}">
  <dimension ref="A1:H42"/>
  <sheetViews>
    <sheetView showZeros="0" tabSelected="1" view="pageBreakPreview" zoomScaleNormal="100" zoomScaleSheetLayoutView="100" workbookViewId="0">
      <selection activeCell="H9" sqref="H9"/>
    </sheetView>
  </sheetViews>
  <sheetFormatPr defaultRowHeight="18.75" x14ac:dyDescent="0.4"/>
  <cols>
    <col min="1" max="8" width="10.625" customWidth="1"/>
  </cols>
  <sheetData>
    <row r="1" spans="1:8" x14ac:dyDescent="0.4">
      <c r="A1" s="2" t="s">
        <v>5</v>
      </c>
    </row>
    <row r="2" spans="1:8" ht="20.25" customHeight="1" x14ac:dyDescent="0.4">
      <c r="A2" s="49" t="s">
        <v>12</v>
      </c>
      <c r="B2" s="49"/>
      <c r="C2" s="49"/>
      <c r="D2" s="49"/>
      <c r="E2" s="42"/>
      <c r="F2" s="42"/>
      <c r="G2" s="42"/>
      <c r="H2" s="9" t="s">
        <v>13</v>
      </c>
    </row>
    <row r="3" spans="1:8" ht="20.25" customHeight="1" x14ac:dyDescent="0.4">
      <c r="A3" s="14" t="s">
        <v>6</v>
      </c>
      <c r="B3" s="15"/>
      <c r="C3" s="14" t="s">
        <v>7</v>
      </c>
      <c r="D3" s="50"/>
      <c r="E3" s="15"/>
      <c r="F3" s="17" t="s">
        <v>8</v>
      </c>
      <c r="G3" s="17"/>
      <c r="H3" s="17"/>
    </row>
    <row r="4" spans="1:8" ht="20.25" customHeight="1" x14ac:dyDescent="0.4">
      <c r="A4" s="21" t="s">
        <v>10</v>
      </c>
      <c r="B4" s="21"/>
      <c r="C4" s="16"/>
      <c r="D4" s="16"/>
      <c r="E4" s="16"/>
      <c r="F4" s="18" t="str">
        <f>IF(OR(C4="",C7=""),"",ROUNDDOWN(C4/$C$7*100,0))</f>
        <v/>
      </c>
      <c r="G4" s="19"/>
      <c r="H4" s="20"/>
    </row>
    <row r="5" spans="1:8" ht="20.25" customHeight="1" x14ac:dyDescent="0.4">
      <c r="A5" s="21" t="s">
        <v>9</v>
      </c>
      <c r="B5" s="21"/>
      <c r="C5" s="16"/>
      <c r="D5" s="16"/>
      <c r="E5" s="16"/>
      <c r="F5" s="18" t="str">
        <f>IF(OR(C5="",C7=""),"",ROUNDDOWN(C5/$C$7*100,1))</f>
        <v/>
      </c>
      <c r="G5" s="19"/>
      <c r="H5" s="20"/>
    </row>
    <row r="6" spans="1:8" ht="20.25" customHeight="1" x14ac:dyDescent="0.4">
      <c r="A6" s="21" t="s">
        <v>9</v>
      </c>
      <c r="B6" s="21"/>
      <c r="C6" s="16"/>
      <c r="D6" s="16"/>
      <c r="E6" s="16"/>
      <c r="F6" s="18" t="str">
        <f>IFERROR(C6/$C$7*100,"")</f>
        <v/>
      </c>
      <c r="G6" s="19"/>
      <c r="H6" s="20"/>
    </row>
    <row r="7" spans="1:8" ht="20.25" customHeight="1" x14ac:dyDescent="0.4">
      <c r="A7" s="13" t="s">
        <v>11</v>
      </c>
      <c r="B7" s="13"/>
      <c r="C7" s="48">
        <f>SUM(C4:E6)</f>
        <v>0</v>
      </c>
      <c r="D7" s="48"/>
      <c r="E7" s="48"/>
      <c r="F7" s="45" t="str">
        <f>IF(OR(C4="",C5="",C7=""),"",ROUNDDOWN(SUM(C4:E5)/C7*100,1))</f>
        <v/>
      </c>
      <c r="G7" s="46"/>
      <c r="H7" s="47"/>
    </row>
    <row r="8" spans="1:8" ht="20.25" customHeight="1" x14ac:dyDescent="0.4">
      <c r="A8" s="11" t="s">
        <v>14</v>
      </c>
      <c r="B8" s="11"/>
      <c r="C8" s="11"/>
      <c r="D8" s="11"/>
      <c r="E8" s="11"/>
      <c r="F8" s="11"/>
      <c r="G8" s="10"/>
      <c r="H8" s="10"/>
    </row>
    <row r="9" spans="1:8" ht="16.5" customHeight="1" x14ac:dyDescent="0.4">
      <c r="A9" s="2" t="s">
        <v>40</v>
      </c>
      <c r="B9" s="2"/>
      <c r="C9" s="2"/>
      <c r="D9" s="2"/>
      <c r="E9" s="2"/>
      <c r="F9" s="2"/>
      <c r="G9" s="2"/>
    </row>
    <row r="10" spans="1:8" ht="16.5" customHeight="1" x14ac:dyDescent="0.4">
      <c r="A10" s="2" t="s">
        <v>31</v>
      </c>
      <c r="B10" s="2"/>
      <c r="C10" s="2"/>
      <c r="D10" s="2"/>
      <c r="E10" s="2"/>
      <c r="F10" s="2"/>
      <c r="G10" s="2"/>
    </row>
    <row r="11" spans="1:8" ht="15.75" customHeight="1" x14ac:dyDescent="0.4">
      <c r="A11" s="13" t="s">
        <v>28</v>
      </c>
      <c r="B11" s="13"/>
      <c r="C11" s="13"/>
      <c r="D11" s="13"/>
      <c r="E11" s="13"/>
      <c r="F11" s="13"/>
      <c r="G11" s="16"/>
      <c r="H11" s="16"/>
    </row>
    <row r="12" spans="1:8" ht="15.75" customHeight="1" x14ac:dyDescent="0.4">
      <c r="A12" s="18" t="s">
        <v>29</v>
      </c>
      <c r="B12" s="19"/>
      <c r="C12" s="19"/>
      <c r="D12" s="19"/>
      <c r="E12" s="19"/>
      <c r="F12" s="20"/>
      <c r="G12" s="16"/>
      <c r="H12" s="16"/>
    </row>
    <row r="13" spans="1:8" ht="20.25" customHeight="1" x14ac:dyDescent="0.4">
      <c r="A13" s="13" t="s">
        <v>30</v>
      </c>
      <c r="B13" s="13"/>
      <c r="C13" s="13"/>
      <c r="D13" s="13"/>
      <c r="E13" s="13"/>
      <c r="F13" s="13"/>
      <c r="G13" s="13" t="str">
        <f>IF(OR(G11="",G12=""),"",ROUNDDOWN(G12/G11*100,1))</f>
        <v/>
      </c>
      <c r="H13" s="13"/>
    </row>
    <row r="14" spans="1:8" ht="10.5" customHeight="1" x14ac:dyDescent="0.4">
      <c r="A14" s="2"/>
      <c r="B14" s="2"/>
      <c r="C14" s="2"/>
      <c r="D14" s="2"/>
      <c r="E14" s="2"/>
      <c r="F14" s="2"/>
      <c r="G14" s="2"/>
    </row>
    <row r="15" spans="1:8" ht="20.25" customHeight="1" x14ac:dyDescent="0.4">
      <c r="A15" s="2" t="s">
        <v>32</v>
      </c>
      <c r="B15" s="2"/>
      <c r="C15" s="2"/>
      <c r="D15" s="2"/>
      <c r="E15" s="2"/>
      <c r="F15" s="2"/>
      <c r="G15" s="2"/>
    </row>
    <row r="16" spans="1:8" ht="20.25" customHeight="1" x14ac:dyDescent="0.4">
      <c r="A16" s="14"/>
      <c r="B16" s="15"/>
      <c r="C16" s="26" t="s">
        <v>15</v>
      </c>
      <c r="D16" s="27"/>
      <c r="E16" s="26" t="s">
        <v>16</v>
      </c>
      <c r="F16" s="27"/>
      <c r="G16" s="17" t="s">
        <v>17</v>
      </c>
      <c r="H16" s="13"/>
    </row>
    <row r="17" spans="1:8" ht="20.25" customHeight="1" x14ac:dyDescent="0.4">
      <c r="A17" s="40"/>
      <c r="B17" s="41"/>
      <c r="C17" s="28"/>
      <c r="D17" s="29"/>
      <c r="E17" s="28"/>
      <c r="F17" s="29"/>
      <c r="G17" s="13"/>
      <c r="H17" s="13"/>
    </row>
    <row r="18" spans="1:8" ht="17.25" customHeight="1" x14ac:dyDescent="0.4">
      <c r="A18" s="18" t="s">
        <v>33</v>
      </c>
      <c r="B18" s="20"/>
      <c r="C18" s="23"/>
      <c r="D18" s="24"/>
      <c r="E18" s="43"/>
      <c r="F18" s="44"/>
      <c r="G18" s="13" t="str">
        <f>IF(OR(C18="",E18=""),"",ROUNDDOWN(C18/E18*100-100,1))</f>
        <v/>
      </c>
      <c r="H18" s="13"/>
    </row>
    <row r="19" spans="1:8" ht="10.5" customHeight="1" x14ac:dyDescent="0.4">
      <c r="A19" s="2"/>
      <c r="B19" s="2"/>
      <c r="C19" s="2"/>
      <c r="D19" s="2"/>
      <c r="E19" s="2"/>
      <c r="F19" s="2"/>
      <c r="G19" s="2"/>
    </row>
    <row r="20" spans="1:8" ht="20.25" customHeight="1" x14ac:dyDescent="0.4">
      <c r="A20" s="2" t="s">
        <v>37</v>
      </c>
      <c r="B20" s="2"/>
      <c r="C20" s="2"/>
      <c r="D20" s="2"/>
      <c r="E20" s="2"/>
      <c r="F20" s="2"/>
      <c r="G20" s="2"/>
    </row>
    <row r="21" spans="1:8" ht="16.5" customHeight="1" x14ac:dyDescent="0.4">
      <c r="A21" s="25"/>
      <c r="B21" s="25"/>
      <c r="C21" s="13" t="s">
        <v>34</v>
      </c>
      <c r="D21" s="13"/>
      <c r="E21" s="17" t="s">
        <v>35</v>
      </c>
      <c r="F21" s="17"/>
      <c r="G21" s="17" t="s">
        <v>19</v>
      </c>
      <c r="H21" s="17"/>
    </row>
    <row r="22" spans="1:8" ht="16.5" customHeight="1" x14ac:dyDescent="0.4">
      <c r="A22" s="25"/>
      <c r="B22" s="25"/>
      <c r="C22" s="13"/>
      <c r="D22" s="13"/>
      <c r="E22" s="17"/>
      <c r="F22" s="17"/>
      <c r="G22" s="17"/>
      <c r="H22" s="17"/>
    </row>
    <row r="23" spans="1:8" ht="16.5" customHeight="1" x14ac:dyDescent="0.4">
      <c r="A23" s="25"/>
      <c r="B23" s="25"/>
      <c r="C23" s="13"/>
      <c r="D23" s="13"/>
      <c r="E23" s="17"/>
      <c r="F23" s="17"/>
      <c r="G23" s="17"/>
      <c r="H23" s="17"/>
    </row>
    <row r="24" spans="1:8" ht="24" customHeight="1" x14ac:dyDescent="0.4">
      <c r="A24" s="13" t="s">
        <v>36</v>
      </c>
      <c r="B24" s="13"/>
      <c r="C24" s="22"/>
      <c r="D24" s="22"/>
      <c r="E24" s="22"/>
      <c r="F24" s="22"/>
      <c r="G24" s="13" t="str">
        <f>IF(OR(C24="",E24=""),"",ROUNDDOWN(E24/C24*100,1))</f>
        <v/>
      </c>
      <c r="H24" s="13"/>
    </row>
    <row r="25" spans="1:8" ht="20.25" customHeight="1" x14ac:dyDescent="0.4">
      <c r="A25" s="13" t="s">
        <v>18</v>
      </c>
      <c r="B25" s="13"/>
      <c r="C25" s="22"/>
      <c r="D25" s="22"/>
      <c r="E25" s="22"/>
      <c r="F25" s="22"/>
      <c r="G25" s="13" t="str">
        <f>IF(OR(C25="",E25=""),"",ROUNDDOWN(E25/C25*100,1))</f>
        <v/>
      </c>
      <c r="H25" s="13"/>
    </row>
    <row r="26" spans="1:8" ht="10.5" customHeight="1" x14ac:dyDescent="0.4">
      <c r="A26" s="2"/>
      <c r="B26" s="2"/>
      <c r="C26" s="2"/>
      <c r="D26" s="2"/>
      <c r="E26" s="2"/>
      <c r="F26" s="2"/>
      <c r="G26" s="2"/>
    </row>
    <row r="27" spans="1:8" ht="20.25" customHeight="1" x14ac:dyDescent="0.4">
      <c r="A27" s="3" t="s">
        <v>38</v>
      </c>
      <c r="B27" s="2"/>
      <c r="C27" s="2"/>
      <c r="D27" s="2"/>
      <c r="E27" s="2"/>
      <c r="F27" s="2"/>
      <c r="G27" s="2"/>
    </row>
    <row r="28" spans="1:8" ht="20.25" customHeight="1" x14ac:dyDescent="0.4">
      <c r="A28" s="31"/>
      <c r="B28" s="33" t="s">
        <v>20</v>
      </c>
      <c r="C28" s="35" t="s">
        <v>21</v>
      </c>
      <c r="D28" s="39" t="s">
        <v>22</v>
      </c>
      <c r="E28" s="35" t="s">
        <v>23</v>
      </c>
      <c r="F28" s="35" t="s">
        <v>24</v>
      </c>
      <c r="G28" s="39" t="s">
        <v>25</v>
      </c>
      <c r="H28" s="35" t="s">
        <v>26</v>
      </c>
    </row>
    <row r="29" spans="1:8" ht="20.25" customHeight="1" x14ac:dyDescent="0.4">
      <c r="A29" s="31"/>
      <c r="B29" s="33"/>
      <c r="C29" s="35"/>
      <c r="D29" s="39"/>
      <c r="E29" s="35"/>
      <c r="F29" s="39"/>
      <c r="G29" s="39"/>
      <c r="H29" s="39"/>
    </row>
    <row r="30" spans="1:8" ht="20.25" customHeight="1" x14ac:dyDescent="0.4">
      <c r="A30" s="13" t="s">
        <v>36</v>
      </c>
      <c r="B30" s="32"/>
      <c r="C30" s="34"/>
      <c r="D30" s="36" t="str">
        <f>IF(OR(B30="",C30=""),"",ROUNDDOWN(B30/C30,1))</f>
        <v/>
      </c>
      <c r="E30" s="37"/>
      <c r="F30" s="38"/>
      <c r="G30" s="36" t="str">
        <f>IF(OR(E30="",F30=""),"",ROUNDDOWN(E30/F30,1))</f>
        <v/>
      </c>
      <c r="H30" s="36" t="str">
        <f>IF(OR(D30="",G30=""),"",ROUNDDOWN(D30-G30,1))</f>
        <v/>
      </c>
    </row>
    <row r="31" spans="1:8" ht="20.25" customHeight="1" x14ac:dyDescent="0.4">
      <c r="A31" s="13"/>
      <c r="B31" s="32"/>
      <c r="C31" s="34"/>
      <c r="D31" s="36"/>
      <c r="E31" s="37"/>
      <c r="F31" s="38"/>
      <c r="G31" s="36"/>
      <c r="H31" s="36"/>
    </row>
    <row r="32" spans="1:8" ht="20.25" customHeight="1" x14ac:dyDescent="0.4">
      <c r="A32" s="13" t="s">
        <v>27</v>
      </c>
      <c r="B32" s="32"/>
      <c r="C32" s="34"/>
      <c r="D32" s="36" t="str">
        <f>IF(OR(B32="",C32=""),"",ROUNDDOWN(B32/C32,1))</f>
        <v/>
      </c>
      <c r="E32" s="37"/>
      <c r="F32" s="38"/>
      <c r="G32" s="36" t="str">
        <f>IF(OR(E32="",F32=""),"",ROUNDDOWN(E32/F32,1))</f>
        <v/>
      </c>
      <c r="H32" s="36" t="str">
        <f>IF(OR(D32="",G32=""),"",ROUNDDOWN(D32-G32,1))</f>
        <v/>
      </c>
    </row>
    <row r="33" spans="1:8" ht="20.25" customHeight="1" x14ac:dyDescent="0.4">
      <c r="A33" s="13"/>
      <c r="B33" s="32"/>
      <c r="C33" s="34"/>
      <c r="D33" s="36"/>
      <c r="E33" s="37"/>
      <c r="F33" s="38"/>
      <c r="G33" s="36"/>
      <c r="H33" s="36"/>
    </row>
    <row r="34" spans="1:8" ht="20.25" customHeight="1" x14ac:dyDescent="0.4">
      <c r="A34" s="8"/>
      <c r="B34" s="12"/>
      <c r="C34" s="12"/>
      <c r="D34" s="12"/>
      <c r="E34" s="12"/>
      <c r="F34" s="51" t="s">
        <v>39</v>
      </c>
      <c r="G34" s="51"/>
      <c r="H34" s="12"/>
    </row>
    <row r="35" spans="1:8" ht="20.25" customHeight="1" x14ac:dyDescent="0.4">
      <c r="A35" s="30" t="s">
        <v>3</v>
      </c>
      <c r="B35" s="30"/>
      <c r="C35" s="30"/>
      <c r="E35" s="4" t="s">
        <v>2</v>
      </c>
      <c r="F35" s="5"/>
      <c r="G35" s="5"/>
      <c r="H35" s="7"/>
    </row>
    <row r="36" spans="1:8" ht="20.25" customHeight="1" x14ac:dyDescent="0.4">
      <c r="A36" s="2"/>
      <c r="B36" s="2"/>
      <c r="C36" s="2"/>
      <c r="D36" s="6"/>
      <c r="G36" s="2"/>
    </row>
    <row r="37" spans="1:8" ht="20.25" customHeight="1" x14ac:dyDescent="0.4">
      <c r="A37" s="30" t="s">
        <v>4</v>
      </c>
      <c r="B37" s="30"/>
      <c r="C37" s="30"/>
      <c r="E37" s="4" t="s">
        <v>0</v>
      </c>
      <c r="F37" s="7"/>
      <c r="G37" s="7"/>
      <c r="H37" s="7"/>
    </row>
    <row r="38" spans="1:8" ht="20.25" customHeight="1" x14ac:dyDescent="0.4">
      <c r="A38" s="2"/>
      <c r="B38" s="2"/>
      <c r="C38" s="2"/>
      <c r="D38" s="4"/>
      <c r="E38" s="2"/>
      <c r="F38" s="2"/>
      <c r="G38" s="2"/>
    </row>
    <row r="39" spans="1:8" ht="20.25" customHeight="1" x14ac:dyDescent="0.4">
      <c r="A39" s="2"/>
      <c r="B39" s="2"/>
      <c r="C39" s="2"/>
      <c r="E39" s="4" t="s">
        <v>1</v>
      </c>
      <c r="F39" s="7"/>
      <c r="G39" s="7"/>
      <c r="H39" s="7"/>
    </row>
    <row r="40" spans="1:8" ht="20.25" customHeight="1" x14ac:dyDescent="0.4">
      <c r="A40" s="1"/>
      <c r="B40" s="1"/>
      <c r="C40" s="1"/>
      <c r="D40" s="1"/>
      <c r="E40" s="1"/>
    </row>
    <row r="41" spans="1:8" ht="20.25" customHeight="1" x14ac:dyDescent="0.4">
      <c r="A41" s="1"/>
      <c r="B41" s="1"/>
      <c r="C41" s="1"/>
      <c r="D41" s="1"/>
      <c r="E41" s="1"/>
    </row>
    <row r="42" spans="1:8" ht="20.25" customHeight="1" x14ac:dyDescent="0.4">
      <c r="A42" s="1"/>
      <c r="B42" s="1"/>
      <c r="C42" s="1"/>
      <c r="D42" s="1"/>
      <c r="E42" s="1"/>
    </row>
  </sheetData>
  <protectedRanges>
    <protectedRange sqref="F34:H34 F36:H36 F38:H38" name="範囲11"/>
    <protectedRange sqref="F39:H39" name="範囲9"/>
    <protectedRange sqref="F37:H37" name="範囲8"/>
    <protectedRange sqref="F35:H35" name="範囲7"/>
    <protectedRange sqref="A37:C37" name="範囲6"/>
    <protectedRange sqref="A4:E6 H4:H6" name="範囲1"/>
    <protectedRange sqref="C11:F13 C18:F18" name="範囲2"/>
    <protectedRange sqref="C24:F25" name="範囲3"/>
    <protectedRange sqref="B30:C33" name="範囲4"/>
    <protectedRange sqref="E30:F33" name="範囲5"/>
    <protectedRange sqref="E2" name="範囲10"/>
  </protectedRanges>
  <mergeCells count="70">
    <mergeCell ref="G32:G33"/>
    <mergeCell ref="F34:G34"/>
    <mergeCell ref="H32:H33"/>
    <mergeCell ref="G30:G31"/>
    <mergeCell ref="E2:G2"/>
    <mergeCell ref="H30:H31"/>
    <mergeCell ref="G28:G29"/>
    <mergeCell ref="G24:H24"/>
    <mergeCell ref="E18:F18"/>
    <mergeCell ref="G21:H23"/>
    <mergeCell ref="F7:H7"/>
    <mergeCell ref="C7:E7"/>
    <mergeCell ref="H28:H29"/>
    <mergeCell ref="D30:D31"/>
    <mergeCell ref="E30:E31"/>
    <mergeCell ref="F30:F31"/>
    <mergeCell ref="E24:F24"/>
    <mergeCell ref="G11:H11"/>
    <mergeCell ref="A2:D2"/>
    <mergeCell ref="C3:E3"/>
    <mergeCell ref="D32:D33"/>
    <mergeCell ref="E32:E33"/>
    <mergeCell ref="F32:F33"/>
    <mergeCell ref="A11:F11"/>
    <mergeCell ref="A18:B18"/>
    <mergeCell ref="C24:D24"/>
    <mergeCell ref="D28:D29"/>
    <mergeCell ref="E28:E29"/>
    <mergeCell ref="F28:F29"/>
    <mergeCell ref="E21:F23"/>
    <mergeCell ref="E25:F25"/>
    <mergeCell ref="C16:D17"/>
    <mergeCell ref="A16:B17"/>
    <mergeCell ref="A13:F13"/>
    <mergeCell ref="A35:C35"/>
    <mergeCell ref="A37:C37"/>
    <mergeCell ref="A28:A29"/>
    <mergeCell ref="B32:B33"/>
    <mergeCell ref="A30:A31"/>
    <mergeCell ref="A32:A33"/>
    <mergeCell ref="B28:B29"/>
    <mergeCell ref="B30:B31"/>
    <mergeCell ref="C30:C31"/>
    <mergeCell ref="C28:C29"/>
    <mergeCell ref="C32:C33"/>
    <mergeCell ref="G25:H25"/>
    <mergeCell ref="A7:B7"/>
    <mergeCell ref="C25:D25"/>
    <mergeCell ref="C21:D23"/>
    <mergeCell ref="C18:D18"/>
    <mergeCell ref="A25:B25"/>
    <mergeCell ref="A21:B23"/>
    <mergeCell ref="A24:B24"/>
    <mergeCell ref="G12:H12"/>
    <mergeCell ref="A12:F12"/>
    <mergeCell ref="G16:H17"/>
    <mergeCell ref="E16:F17"/>
    <mergeCell ref="G18:H18"/>
    <mergeCell ref="G13:H13"/>
    <mergeCell ref="A3:B3"/>
    <mergeCell ref="C4:E4"/>
    <mergeCell ref="F3:H3"/>
    <mergeCell ref="F4:H4"/>
    <mergeCell ref="F5:H5"/>
    <mergeCell ref="C5:E5"/>
    <mergeCell ref="A4:B4"/>
    <mergeCell ref="A5:B5"/>
    <mergeCell ref="F6:H6"/>
    <mergeCell ref="C6:E6"/>
    <mergeCell ref="A6:B6"/>
  </mergeCells>
  <phoneticPr fontId="2"/>
  <pageMargins left="0.39370078740157483" right="0.39370078740157483" top="0.59055118110236227" bottom="0.59055118110236227" header="0.31496062992125984" footer="0.31496062992125984"/>
  <pageSetup paperSize="9" orientation="portrait" verticalDpi="1200" r:id="rId1"/>
  <headerFooter>
    <oddHeader>&amp;C&amp;9　　　　　　　　　　　　　　　　　　　　　&amp;11【中小企業信用保険法第２条第５項第５号（ロー②）】　別添書類</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ロ-②</vt:lpstr>
      <vt:lpstr>'ロ-②'!Print_Area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屋我 朋奈</cp:lastModifiedBy>
  <cp:lastPrinted>2024-12-05T01:27:46Z</cp:lastPrinted>
  <dcterms:modified xsi:type="dcterms:W3CDTF">2024-12-05T01:28:04Z</dcterms:modified>
</cp:coreProperties>
</file>