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\\10.160.129.51\fs\section\企-企画課\統計係\01_統計\03_統計うらそえ\令和４年版統計うらそえ\回答データ　アップロード用\"/>
    </mc:Choice>
  </mc:AlternateContent>
  <xr:revisionPtr revIDLastSave="0" documentId="13_ncr:1_{8DCD96FE-DCBB-462E-87F8-A32097E45F50}" xr6:coauthVersionLast="45" xr6:coauthVersionMax="45" xr10:uidLastSave="{00000000-0000-0000-0000-000000000000}"/>
  <bookViews>
    <workbookView xWindow="20370" yWindow="-3480" windowWidth="29040" windowHeight="15840" firstSheet="6" activeTab="13" xr2:uid="{00000000-000D-0000-FFFF-FFFF00000000}"/>
    <workbookView xWindow="20370" yWindow="-3480" windowWidth="29040" windowHeight="15840" firstSheet="4" activeTab="13" xr2:uid="{B72A75D7-43BE-4C14-8879-B4C5390869A3}"/>
  </bookViews>
  <sheets>
    <sheet name="－113－" sheetId="1" r:id="rId1"/>
    <sheet name="－114－" sheetId="2" r:id="rId2"/>
    <sheet name="－115－" sheetId="3" r:id="rId3"/>
    <sheet name="－116－" sheetId="4" r:id="rId4"/>
    <sheet name="－117－" sheetId="5" r:id="rId5"/>
    <sheet name="－118－" sheetId="6" r:id="rId6"/>
    <sheet name="－119－" sheetId="7" r:id="rId7"/>
    <sheet name="－120－" sheetId="15" r:id="rId8"/>
    <sheet name="－121－" sheetId="17" r:id="rId9"/>
    <sheet name="－122－" sheetId="9" r:id="rId10"/>
    <sheet name="－123－" sheetId="18" r:id="rId11"/>
    <sheet name="－124－" sheetId="10" r:id="rId12"/>
    <sheet name="－125－" sheetId="11" r:id="rId13"/>
    <sheet name="グラフ " sheetId="16" r:id="rId14"/>
  </sheets>
  <definedNames>
    <definedName name="_xlnm.Print_Area" localSheetId="0">'－113－'!$A$1:$R$44</definedName>
    <definedName name="_xlnm.Print_Area" localSheetId="1">'－114－'!$A$1:$M$47</definedName>
    <definedName name="_xlnm.Print_Area" localSheetId="2">'－115－'!$A$1:$M$41</definedName>
    <definedName name="_xlnm.Print_Area" localSheetId="3">'－116－'!$A$1:$Q$57</definedName>
    <definedName name="_xlnm.Print_Area" localSheetId="4">'－117－'!$A$1:$F$68</definedName>
    <definedName name="_xlnm.Print_Area" localSheetId="5">'－118－'!$A$1:$L$87</definedName>
    <definedName name="_xlnm.Print_Area" localSheetId="6">'－119－'!$A$1:$X$54</definedName>
    <definedName name="_xlnm.Print_Area" localSheetId="7">'－120－'!$A$1:$J$58</definedName>
    <definedName name="_xlnm.Print_Area" localSheetId="8">'－121－'!$J$1:$W$58</definedName>
    <definedName name="_xlnm.Print_Area" localSheetId="9">'－122－'!$A$1:$H$48</definedName>
    <definedName name="_xlnm.Print_Area" localSheetId="10">'－123－'!$I$1:$P$49</definedName>
    <definedName name="_xlnm.Print_Area" localSheetId="11">'－124－'!$A$1:$M$47</definedName>
    <definedName name="_xlnm.Print_Area" localSheetId="12">'－125－'!$A$1:$G$30</definedName>
    <definedName name="_xlnm.Print_Area" localSheetId="13">'グラフ '!$A$1:$H$134</definedName>
  </definedNames>
  <calcPr calcId="191029"/>
</workbook>
</file>

<file path=xl/calcChain.xml><?xml version="1.0" encoding="utf-8"?>
<calcChain xmlns="http://schemas.openxmlformats.org/spreadsheetml/2006/main">
  <c r="M52" i="16" l="1"/>
  <c r="L52" i="16"/>
  <c r="C46" i="18"/>
  <c r="B46" i="18"/>
  <c r="B34" i="18"/>
  <c r="J76" i="16" l="1"/>
  <c r="J75" i="16"/>
  <c r="J74" i="16"/>
  <c r="J73" i="16"/>
  <c r="J72" i="16"/>
  <c r="I23" i="9" l="1"/>
  <c r="O12" i="9"/>
  <c r="M12" i="9"/>
  <c r="J12" i="9"/>
  <c r="I12" i="9"/>
  <c r="I34" i="9" l="1"/>
  <c r="M53" i="16"/>
  <c r="L53" i="16" l="1"/>
  <c r="K23" i="9" l="1"/>
  <c r="J23" i="9"/>
  <c r="K13" i="16" l="1"/>
  <c r="K5" i="16"/>
  <c r="J5" i="16"/>
  <c r="I5" i="16"/>
  <c r="I117" i="16" l="1"/>
  <c r="K117" i="16"/>
  <c r="L117" i="16"/>
  <c r="M117" i="16"/>
  <c r="I118" i="16"/>
  <c r="K118" i="16"/>
  <c r="L118" i="16"/>
  <c r="M118" i="16"/>
  <c r="I119" i="16"/>
  <c r="K119" i="16"/>
  <c r="L119" i="16"/>
  <c r="M119" i="16"/>
  <c r="I120" i="16"/>
  <c r="K120" i="16"/>
  <c r="L120" i="16"/>
  <c r="M120" i="16"/>
  <c r="K116" i="16"/>
  <c r="M116" i="16"/>
  <c r="L116" i="16"/>
  <c r="I116" i="16"/>
  <c r="I108" i="16"/>
  <c r="J108" i="16"/>
  <c r="K108" i="16"/>
  <c r="L108" i="16"/>
  <c r="M108" i="16"/>
  <c r="I109" i="16"/>
  <c r="J109" i="16"/>
  <c r="K109" i="16"/>
  <c r="L109" i="16"/>
  <c r="M109" i="16"/>
  <c r="I110" i="16"/>
  <c r="J110" i="16"/>
  <c r="K110" i="16"/>
  <c r="L110" i="16"/>
  <c r="M110" i="16"/>
  <c r="I111" i="16"/>
  <c r="J111" i="16"/>
  <c r="K111" i="16"/>
  <c r="L111" i="16"/>
  <c r="M111" i="16"/>
  <c r="M107" i="16"/>
  <c r="L107" i="16"/>
  <c r="K107" i="16"/>
  <c r="J107" i="16"/>
  <c r="I107" i="16"/>
  <c r="I80" i="16"/>
  <c r="J80" i="16"/>
  <c r="K80" i="16"/>
  <c r="I81" i="16"/>
  <c r="J81" i="16"/>
  <c r="K81" i="16"/>
  <c r="I82" i="16"/>
  <c r="J82" i="16"/>
  <c r="K82" i="16"/>
  <c r="I83" i="16"/>
  <c r="J83" i="16"/>
  <c r="K79" i="16"/>
  <c r="J79" i="16"/>
  <c r="I79" i="16"/>
  <c r="I73" i="16"/>
  <c r="K73" i="16"/>
  <c r="I74" i="16"/>
  <c r="K74" i="16"/>
  <c r="I75" i="16"/>
  <c r="K75" i="16"/>
  <c r="I76" i="16"/>
  <c r="K72" i="16"/>
  <c r="I72" i="16"/>
  <c r="K76" i="16"/>
  <c r="I50" i="16"/>
  <c r="J50" i="16"/>
  <c r="K50" i="16"/>
  <c r="I51" i="16"/>
  <c r="J51" i="16"/>
  <c r="K51" i="16"/>
  <c r="I52" i="16"/>
  <c r="J52" i="16"/>
  <c r="K52" i="16"/>
  <c r="I53" i="16"/>
  <c r="J53" i="16"/>
  <c r="K53" i="16"/>
  <c r="K49" i="16"/>
  <c r="J49" i="16"/>
  <c r="I49" i="16"/>
  <c r="J40" i="16"/>
  <c r="K40" i="16"/>
  <c r="J41" i="16"/>
  <c r="K41" i="16"/>
  <c r="J42" i="16"/>
  <c r="K42" i="16"/>
  <c r="J43" i="16"/>
  <c r="K43" i="16"/>
  <c r="K39" i="16"/>
  <c r="J39" i="16"/>
  <c r="I40" i="16"/>
  <c r="I41" i="16"/>
  <c r="I42" i="16"/>
  <c r="I43" i="16"/>
  <c r="I39" i="16"/>
  <c r="L13" i="16"/>
  <c r="J13" i="16"/>
  <c r="I6" i="16" l="1"/>
  <c r="K6" i="16"/>
  <c r="J6" i="16"/>
  <c r="J4" i="16"/>
  <c r="K4" i="16"/>
  <c r="I4" i="16"/>
  <c r="K83" i="16" l="1"/>
</calcChain>
</file>

<file path=xl/sharedStrings.xml><?xml version="1.0" encoding="utf-8"?>
<sst xmlns="http://schemas.openxmlformats.org/spreadsheetml/2006/main" count="1202" uniqueCount="679">
  <si>
    <t>Ⅹ　 社会・福祉</t>
  </si>
  <si>
    <t>（単位：人、級）</t>
  </si>
  <si>
    <t>区　　　　分</t>
  </si>
  <si>
    <t>総　数</t>
  </si>
  <si>
    <t>肢体不自由</t>
  </si>
  <si>
    <t>視覚障害</t>
  </si>
  <si>
    <t>心臓機能障害</t>
  </si>
  <si>
    <t>呼吸器機能障害</t>
  </si>
  <si>
    <t>免疫機能障害</t>
  </si>
  <si>
    <t>（単位：人、度）</t>
  </si>
  <si>
    <t>総　　数</t>
  </si>
  <si>
    <t>最重度（A1）</t>
  </si>
  <si>
    <t>重　度（A2）</t>
  </si>
  <si>
    <t>中　度（B1）</t>
  </si>
  <si>
    <t>軽　度（B2）</t>
  </si>
  <si>
    <t>（単位：人）</t>
  </si>
  <si>
    <t>個　　　　　人</t>
  </si>
  <si>
    <t>団　　　　　体</t>
  </si>
  <si>
    <t>体育館</t>
  </si>
  <si>
    <t>ミニプール</t>
  </si>
  <si>
    <t>トレーニング室</t>
  </si>
  <si>
    <t>研修室</t>
  </si>
  <si>
    <t>教養文化室</t>
  </si>
  <si>
    <t>音楽室兼盲人卓球室</t>
  </si>
  <si>
    <t>その他</t>
  </si>
  <si>
    <t>合計</t>
  </si>
  <si>
    <t>区　　　分</t>
  </si>
  <si>
    <t>（単位：人、千円）</t>
  </si>
  <si>
    <t>実  利  用  者  数</t>
  </si>
  <si>
    <t>支　　　出　　　額</t>
  </si>
  <si>
    <t>利 用 者 数（累計）</t>
  </si>
  <si>
    <t>支　　給　　額</t>
  </si>
  <si>
    <t>開催回数</t>
  </si>
  <si>
    <t>参加者延人数</t>
  </si>
  <si>
    <t>（単位：件数）</t>
  </si>
  <si>
    <t>相談内容の概要</t>
  </si>
  <si>
    <t>介護保険その他の保健福祉サービスに関すること</t>
  </si>
  <si>
    <t>権利擁護（成年後見制度等）に関すること</t>
  </si>
  <si>
    <t>高齢者虐待に関すること</t>
  </si>
  <si>
    <t>年　次</t>
  </si>
  <si>
    <t>被保険者数</t>
  </si>
  <si>
    <t>要介護（要支援）認定者数</t>
  </si>
  <si>
    <t>合　計</t>
  </si>
  <si>
    <t>（単位：人、％）</t>
  </si>
  <si>
    <t>居宅介護(介護予防)
サービス受給者数</t>
  </si>
  <si>
    <t>地域密着型介護(介護予防)
サービス受給者数</t>
  </si>
  <si>
    <t>施設介護サービス受給者数</t>
  </si>
  <si>
    <t>認定者に対する
サービス受給者
の比率</t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</si>
  <si>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</si>
  <si>
    <t>（各年度末現在）</t>
  </si>
  <si>
    <t>（単位：円、人、％）</t>
  </si>
  <si>
    <t>所得段階</t>
  </si>
  <si>
    <t>一人あたり</t>
  </si>
  <si>
    <t>保険料年額</t>
  </si>
  <si>
    <t>（構成比）</t>
  </si>
  <si>
    <t>第一段階</t>
  </si>
  <si>
    <t>第二段階</t>
  </si>
  <si>
    <t>第三段階</t>
  </si>
  <si>
    <t>第四段階</t>
  </si>
  <si>
    <t>第五段階</t>
  </si>
  <si>
    <t>第六段階</t>
  </si>
  <si>
    <t>第七段階</t>
  </si>
  <si>
    <t>第八段階</t>
  </si>
  <si>
    <t>第九段階</t>
  </si>
  <si>
    <t>（単位：円、％）</t>
  </si>
  <si>
    <t>年　度</t>
  </si>
  <si>
    <t>区　分</t>
  </si>
  <si>
    <t>調　定　額</t>
  </si>
  <si>
    <t>収　納　額</t>
  </si>
  <si>
    <t>収納率</t>
  </si>
  <si>
    <t>構成比</t>
  </si>
  <si>
    <t>特別徴収</t>
  </si>
  <si>
    <t>普通徴収</t>
  </si>
  <si>
    <t>現年度保険料計</t>
  </si>
  <si>
    <t>滞納繰越分保険料</t>
  </si>
  <si>
    <t>保　険　料　合　計</t>
  </si>
  <si>
    <t>（単位：千円、日、回、人）</t>
  </si>
  <si>
    <t>延べ日数又は回数</t>
  </si>
  <si>
    <t>延  べ  人  数</t>
  </si>
  <si>
    <t>②施設介護サービス費</t>
  </si>
  <si>
    <t>③地域密着型介護サービス給付費</t>
  </si>
  <si>
    <t>④居宅介護福祉用具購入費</t>
  </si>
  <si>
    <t>⑤居宅介護住宅改修費</t>
  </si>
  <si>
    <t>⑥居宅介護サービス計画費</t>
  </si>
  <si>
    <t>⑦高額介護サービス費</t>
  </si>
  <si>
    <t>⑧特定入所者介護サービス費</t>
  </si>
  <si>
    <t>（単位：人、所）</t>
  </si>
  <si>
    <t>保育
所数</t>
  </si>
  <si>
    <t>保育
士数</t>
  </si>
  <si>
    <t>開 設 年 月 日</t>
  </si>
  <si>
    <t>内間保育所</t>
  </si>
  <si>
    <t>大平保育所</t>
  </si>
  <si>
    <t>昭和49年10月</t>
  </si>
  <si>
    <t>宮城ケ原保育所</t>
  </si>
  <si>
    <t>平成13年12月</t>
  </si>
  <si>
    <t>広栄保育所</t>
  </si>
  <si>
    <t>昭和51年11月</t>
  </si>
  <si>
    <t>ありあけ保育園</t>
  </si>
  <si>
    <t>たいよう保育園</t>
  </si>
  <si>
    <t>柿の実保育園</t>
  </si>
  <si>
    <t>さみどり保育園</t>
  </si>
  <si>
    <t>パンダ保育園</t>
  </si>
  <si>
    <t>内間みどり保育園</t>
  </si>
  <si>
    <t>わらべ保育園</t>
  </si>
  <si>
    <t>子むすびの森保育園</t>
  </si>
  <si>
    <t>あずま保育園</t>
  </si>
  <si>
    <t>にしばる保育園</t>
  </si>
  <si>
    <t>（単位：件、千円）</t>
  </si>
  <si>
    <t>年　　度</t>
  </si>
  <si>
    <t>児童扶養手当</t>
  </si>
  <si>
    <t>特別児童扶養手当</t>
  </si>
  <si>
    <t>受給資格者数</t>
  </si>
  <si>
    <t>総　　　　数</t>
  </si>
  <si>
    <t>修 学 資 金</t>
  </si>
  <si>
    <t>就学支度資金</t>
  </si>
  <si>
    <t>修 業 資 金</t>
  </si>
  <si>
    <t>転宅資金</t>
  </si>
  <si>
    <t>そ　の　他</t>
  </si>
  <si>
    <t>件数</t>
  </si>
  <si>
    <t>金額</t>
  </si>
  <si>
    <t>口数</t>
  </si>
  <si>
    <t>若草児童センター</t>
  </si>
  <si>
    <t>内間児童センター</t>
  </si>
  <si>
    <t>西原児童センター</t>
  </si>
  <si>
    <t>経塚児童センター</t>
  </si>
  <si>
    <t xml:space="preserve"> 利用者総数</t>
  </si>
  <si>
    <t>1日平均</t>
  </si>
  <si>
    <t>開館日数</t>
  </si>
  <si>
    <t>利用者数</t>
  </si>
  <si>
    <t>宮城ヶ原児童センター</t>
  </si>
  <si>
    <t>まちなと児童センター</t>
  </si>
  <si>
    <t>浦城っ子児童センター</t>
  </si>
  <si>
    <t>森の子児童センター</t>
  </si>
  <si>
    <t>うらそえぐすく児童センター</t>
  </si>
  <si>
    <t>宮城っ子児童センター</t>
  </si>
  <si>
    <t>生活保護</t>
  </si>
  <si>
    <t>（単位：人、世帯、‰）</t>
  </si>
  <si>
    <t>市　　部　　別</t>
  </si>
  <si>
    <t>管 内 人 口 （Ａ）</t>
  </si>
  <si>
    <t>被　　　　保　　　　護</t>
  </si>
  <si>
    <t>保　　護　　率</t>
  </si>
  <si>
    <t>世　　　帯</t>
  </si>
  <si>
    <t>人　　員 （Ｂ）</t>
  </si>
  <si>
    <t>（Ｂ/Ａ×1,000）</t>
  </si>
  <si>
    <t>資料：保護課</t>
  </si>
  <si>
    <t>年　   度</t>
  </si>
  <si>
    <t>市 内 人 口</t>
  </si>
  <si>
    <t>管　内　人　口</t>
  </si>
  <si>
    <t>被　　保　　護</t>
  </si>
  <si>
    <t>保 護 率</t>
  </si>
  <si>
    <t>生　活　扶　助</t>
  </si>
  <si>
    <t>住　宅　扶　助</t>
  </si>
  <si>
    <t>教　育　扶　助</t>
  </si>
  <si>
    <t>介　護　扶　助</t>
  </si>
  <si>
    <t>医　療　扶　助</t>
  </si>
  <si>
    <t>世　　帯</t>
  </si>
  <si>
    <t>人　　員</t>
  </si>
  <si>
    <t>人　員</t>
  </si>
  <si>
    <t>（注）保護率（‰）＝ （被保護人員／管内人口）×1,000</t>
  </si>
  <si>
    <t>件　数</t>
  </si>
  <si>
    <t xml:space="preserve">（注）実施主体　沖縄県社会福祉協議会                                             </t>
  </si>
  <si>
    <t>資料：浦添市社会福祉協議会</t>
  </si>
  <si>
    <t>（単位：人、日）</t>
  </si>
  <si>
    <t>年 　　度</t>
  </si>
  <si>
    <t>総　　　　　　数</t>
  </si>
  <si>
    <t>第一・第二集会室</t>
  </si>
  <si>
    <t>ホ　　ー　　ル</t>
  </si>
  <si>
    <t>図　　書　　室</t>
  </si>
  <si>
    <t>機 能 回 復 室</t>
  </si>
  <si>
    <t>浴　　　　　室</t>
  </si>
  <si>
    <t>国民健康保険</t>
  </si>
  <si>
    <t>国民年金</t>
  </si>
  <si>
    <t>　国民健康保険は、船員保険、共済組合等の被用者保険に加入していない一般国民を対象として、傷病、出産、死亡等について必要な保険給付を行うことを目的としている。</t>
  </si>
  <si>
    <t>（単位：人、世帯、円）</t>
  </si>
  <si>
    <t>浦　　　　　　添　　　　　　市</t>
  </si>
  <si>
    <t>被　　　保　　　険　　　者　　　数</t>
  </si>
  <si>
    <t>加　　入　　率</t>
  </si>
  <si>
    <t>国民健康保険税調定額</t>
  </si>
  <si>
    <t>被　　保　　険　　者　　数</t>
  </si>
  <si>
    <t>人　　　　　口</t>
  </si>
  <si>
    <t>世　　帯　　数</t>
  </si>
  <si>
    <t>世　　　帯　　　数</t>
  </si>
  <si>
    <t>世　帯　数</t>
  </si>
  <si>
    <t>（単位：千円）</t>
  </si>
  <si>
    <t>１人当り税額</t>
  </si>
  <si>
    <t>１世帯当り税額</t>
  </si>
  <si>
    <t>資料：国民健康保険課</t>
  </si>
  <si>
    <t>　　　　　　　　 　　　　　療　　　　　　　　　養　　　　　　　　　諸</t>
  </si>
  <si>
    <t xml:space="preserve">            費</t>
  </si>
  <si>
    <t>高　額　療　養　費</t>
  </si>
  <si>
    <t>その他の保険給付</t>
  </si>
  <si>
    <t>件　　　数</t>
  </si>
  <si>
    <t>費　　用　　額</t>
  </si>
  <si>
    <t>保険者負担</t>
  </si>
  <si>
    <t>一部負担金</t>
  </si>
  <si>
    <t>他法優先等</t>
  </si>
  <si>
    <t>一件当り</t>
  </si>
  <si>
    <t>一人当り</t>
  </si>
  <si>
    <t xml:space="preserve"> 一人当り保</t>
  </si>
  <si>
    <t>支　給　額</t>
  </si>
  <si>
    <t>出産育児給付</t>
  </si>
  <si>
    <t>葬祭給付</t>
  </si>
  <si>
    <t xml:space="preserve"> 険者負担金</t>
  </si>
  <si>
    <t>（単位：人、％、月、千円）</t>
  </si>
  <si>
    <t>適　　用　　被　　保　　険　　者　　数　　　</t>
  </si>
  <si>
    <t>免　除　被　保　険　者　数</t>
  </si>
  <si>
    <t>保 険 料 収 納 額</t>
  </si>
  <si>
    <t>強制加入者数</t>
  </si>
  <si>
    <t>任意加入者数</t>
  </si>
  <si>
    <t>第　３　号</t>
  </si>
  <si>
    <t>推定適用率</t>
  </si>
  <si>
    <t>法定免除</t>
  </si>
  <si>
    <t>申請免除</t>
  </si>
  <si>
    <t>学生納付特例</t>
  </si>
  <si>
    <t>納付猶予</t>
  </si>
  <si>
    <t>収納額</t>
  </si>
  <si>
    <t>資料：浦添年金事務所</t>
  </si>
  <si>
    <t xml:space="preserve">                                                                                                  </t>
  </si>
  <si>
    <t xml:space="preserve">                      　　　 　　 基　　　　　礎</t>
  </si>
  <si>
    <t xml:space="preserve"> 　 　年　　　　　金</t>
  </si>
  <si>
    <t>寡 　婦 　年 　金</t>
  </si>
  <si>
    <t xml:space="preserve">   　 老　　　　　　齢</t>
  </si>
  <si>
    <t>障　　　　　 　害</t>
  </si>
  <si>
    <t>遺　  　　　　族</t>
  </si>
  <si>
    <t>年 金 額</t>
  </si>
  <si>
    <t>（単位：件）</t>
  </si>
  <si>
    <t>年　　月</t>
  </si>
  <si>
    <t>資料：市民生活課</t>
  </si>
  <si>
    <t>（単位：人、件、円、％）</t>
  </si>
  <si>
    <t>会員数</t>
  </si>
  <si>
    <t>受注件数</t>
  </si>
  <si>
    <t>受注契約額</t>
  </si>
  <si>
    <t>就業延人員</t>
  </si>
  <si>
    <t>就業実人員</t>
  </si>
  <si>
    <t>就業率</t>
  </si>
  <si>
    <t xml:space="preserve">資料：シルバー人材センター </t>
  </si>
  <si>
    <t>（単位：件、人、円、％）</t>
  </si>
  <si>
    <t>職　　種</t>
  </si>
  <si>
    <t>契約金額</t>
  </si>
  <si>
    <t>全体に占める
契約額の比率</t>
  </si>
  <si>
    <t>一日平均配分金</t>
  </si>
  <si>
    <t>技　　術</t>
  </si>
  <si>
    <t>公　共</t>
  </si>
  <si>
    <t>民　間</t>
  </si>
  <si>
    <t>技　　能</t>
  </si>
  <si>
    <t>事務整理</t>
  </si>
  <si>
    <t>管  　理</t>
  </si>
  <si>
    <t>折衝外交</t>
  </si>
  <si>
    <t>軽 作 業</t>
  </si>
  <si>
    <t>サービス</t>
  </si>
  <si>
    <t>小　　計</t>
  </si>
  <si>
    <t>合　　　　計</t>
  </si>
  <si>
    <t>資料：シルバー人材センター</t>
  </si>
  <si>
    <t>Ⅹ　　社　会　・　福　　祉</t>
  </si>
  <si>
    <t xml:space="preserve">               </t>
  </si>
  <si>
    <t>被保護人員</t>
  </si>
  <si>
    <t>保護率</t>
  </si>
  <si>
    <t>総数</t>
  </si>
  <si>
    <t>貸付金</t>
  </si>
  <si>
    <t>加入率</t>
  </si>
  <si>
    <t>（65）</t>
  </si>
  <si>
    <t>（66）</t>
  </si>
  <si>
    <t>第３号被保険者</t>
  </si>
  <si>
    <t>（67）</t>
  </si>
  <si>
    <t xml:space="preserve">老齢基礎 </t>
  </si>
  <si>
    <t>障害基礎</t>
  </si>
  <si>
    <t>遺族基礎</t>
  </si>
  <si>
    <t>⑨高額医療合算介護サービス費</t>
  </si>
  <si>
    <t>⑩介護予防サービス費</t>
  </si>
  <si>
    <t>⑪地域密着型介護予防サービス給付費</t>
  </si>
  <si>
    <t>⑫介護予防福祉用具購入費</t>
  </si>
  <si>
    <t>⑬介護予防住宅改修費</t>
  </si>
  <si>
    <t>⑭介護予防サービス計画費</t>
  </si>
  <si>
    <t>⑮高額介護予防サービス費</t>
  </si>
  <si>
    <t>⑯特定入所者介護予防サービス費</t>
  </si>
  <si>
    <t>⑰高額医療合算介護予防サービス費</t>
  </si>
  <si>
    <t>市部計</t>
    <rPh sb="0" eb="1">
      <t>シ</t>
    </rPh>
    <rPh sb="1" eb="2">
      <t>ブ</t>
    </rPh>
    <rPh sb="2" eb="3">
      <t>ケイ</t>
    </rPh>
    <phoneticPr fontId="20"/>
  </si>
  <si>
    <t>前田ユブシが丘児童センター</t>
    <rPh sb="0" eb="2">
      <t>マエダ</t>
    </rPh>
    <rPh sb="6" eb="7">
      <t>オカ</t>
    </rPh>
    <rPh sb="7" eb="9">
      <t>ジドウ</t>
    </rPh>
    <phoneticPr fontId="20"/>
  </si>
  <si>
    <t>開館日数</t>
    <rPh sb="0" eb="2">
      <t>カイカン</t>
    </rPh>
    <rPh sb="2" eb="4">
      <t>ニッスウ</t>
    </rPh>
    <phoneticPr fontId="20"/>
  </si>
  <si>
    <t>利用者数</t>
    <rPh sb="0" eb="2">
      <t>リヨウ</t>
    </rPh>
    <rPh sb="2" eb="3">
      <t>シャ</t>
    </rPh>
    <rPh sb="3" eb="4">
      <t>スウ</t>
    </rPh>
    <phoneticPr fontId="20"/>
  </si>
  <si>
    <t>肝臓機能障害</t>
    <rPh sb="0" eb="2">
      <t>カンゾウ</t>
    </rPh>
    <rPh sb="2" eb="4">
      <t>キノウ</t>
    </rPh>
    <rPh sb="4" eb="6">
      <t>ショウガイ</t>
    </rPh>
    <phoneticPr fontId="20"/>
  </si>
  <si>
    <t>費用額(億円)</t>
    <rPh sb="4" eb="6">
      <t>オクエン</t>
    </rPh>
    <phoneticPr fontId="20"/>
  </si>
  <si>
    <t>１件当りの費用額(千円)</t>
    <rPh sb="9" eb="11">
      <t>センエン</t>
    </rPh>
    <phoneticPr fontId="20"/>
  </si>
  <si>
    <t>（66）国民年金加入状況及び収納率</t>
  </si>
  <si>
    <t>（65）国民健康保険の費用状況</t>
  </si>
  <si>
    <t>（注）各項目の（　）内は受付件数を表す。</t>
    <rPh sb="3" eb="4">
      <t>カク</t>
    </rPh>
    <rPh sb="4" eb="6">
      <t>コウモク</t>
    </rPh>
    <rPh sb="10" eb="11">
      <t>ナイ</t>
    </rPh>
    <rPh sb="17" eb="18">
      <t>アラワ</t>
    </rPh>
    <phoneticPr fontId="20"/>
  </si>
  <si>
    <t>その他</t>
    <phoneticPr fontId="20"/>
  </si>
  <si>
    <t>年　度</t>
    <rPh sb="0" eb="1">
      <t>トシ</t>
    </rPh>
    <rPh sb="2" eb="3">
      <t>ド</t>
    </rPh>
    <phoneticPr fontId="20"/>
  </si>
  <si>
    <t>総合支援資金</t>
    <rPh sb="0" eb="2">
      <t>ソウゴウ</t>
    </rPh>
    <rPh sb="2" eb="4">
      <t>シエン</t>
    </rPh>
    <rPh sb="4" eb="6">
      <t>シキン</t>
    </rPh>
    <phoneticPr fontId="20"/>
  </si>
  <si>
    <t>緊急小口資金</t>
    <rPh sb="0" eb="2">
      <t>キンキュウ</t>
    </rPh>
    <rPh sb="2" eb="4">
      <t>コグチ</t>
    </rPh>
    <rPh sb="4" eb="6">
      <t>シキン</t>
    </rPh>
    <phoneticPr fontId="20"/>
  </si>
  <si>
    <t>教育支援資金</t>
    <rPh sb="0" eb="2">
      <t>キョウイク</t>
    </rPh>
    <rPh sb="2" eb="4">
      <t>シエン</t>
    </rPh>
    <rPh sb="4" eb="6">
      <t>シキン</t>
    </rPh>
    <phoneticPr fontId="20"/>
  </si>
  <si>
    <t>決定金額</t>
    <rPh sb="0" eb="2">
      <t>ケッテイ</t>
    </rPh>
    <rPh sb="2" eb="4">
      <t>キンガク</t>
    </rPh>
    <phoneticPr fontId="20"/>
  </si>
  <si>
    <t>総　　　数</t>
    <rPh sb="0" eb="1">
      <t>ソウ</t>
    </rPh>
    <rPh sb="4" eb="5">
      <t>スウ</t>
    </rPh>
    <phoneticPr fontId="20"/>
  </si>
  <si>
    <t>件　数</t>
    <rPh sb="0" eb="1">
      <t>ケン</t>
    </rPh>
    <rPh sb="2" eb="3">
      <t>スウ</t>
    </rPh>
    <phoneticPr fontId="20"/>
  </si>
  <si>
    <t>福　祉　資　金</t>
    <rPh sb="0" eb="1">
      <t>フク</t>
    </rPh>
    <rPh sb="2" eb="3">
      <t>シ</t>
    </rPh>
    <rPh sb="4" eb="5">
      <t>シ</t>
    </rPh>
    <rPh sb="6" eb="7">
      <t>キン</t>
    </rPh>
    <phoneticPr fontId="20"/>
  </si>
  <si>
    <t>不動産担保型生活資金</t>
    <rPh sb="0" eb="3">
      <t>フドウサン</t>
    </rPh>
    <rPh sb="3" eb="5">
      <t>タンポ</t>
    </rPh>
    <rPh sb="5" eb="6">
      <t>ガタ</t>
    </rPh>
    <rPh sb="6" eb="8">
      <t>セイカツ</t>
    </rPh>
    <rPh sb="8" eb="10">
      <t>シキン</t>
    </rPh>
    <phoneticPr fontId="20"/>
  </si>
  <si>
    <t>児童手当</t>
    <rPh sb="0" eb="2">
      <t>ジドウ</t>
    </rPh>
    <rPh sb="2" eb="4">
      <t>テアテ</t>
    </rPh>
    <phoneticPr fontId="20"/>
  </si>
  <si>
    <t>児童扶養手当</t>
    <rPh sb="0" eb="2">
      <t>ジドウ</t>
    </rPh>
    <rPh sb="2" eb="4">
      <t>フヨウ</t>
    </rPh>
    <rPh sb="4" eb="6">
      <t>テアテ</t>
    </rPh>
    <phoneticPr fontId="20"/>
  </si>
  <si>
    <t>特別児童扶養手当</t>
    <rPh sb="0" eb="2">
      <t>トクベツ</t>
    </rPh>
    <rPh sb="2" eb="4">
      <t>ジドウ</t>
    </rPh>
    <rPh sb="4" eb="6">
      <t>フヨウ</t>
    </rPh>
    <rPh sb="6" eb="8">
      <t>テアテ</t>
    </rPh>
    <phoneticPr fontId="20"/>
  </si>
  <si>
    <t>合    計</t>
    <phoneticPr fontId="20"/>
  </si>
  <si>
    <t>合計</t>
    <phoneticPr fontId="20"/>
  </si>
  <si>
    <t>区   　 分</t>
    <phoneticPr fontId="20"/>
  </si>
  <si>
    <t>サ　ー　ビ　ス　区　分</t>
    <phoneticPr fontId="20"/>
  </si>
  <si>
    <t>（注）平成23年度社会福祉施設等調査に基づく。</t>
    <phoneticPr fontId="20"/>
  </si>
  <si>
    <t>世帯</t>
    <phoneticPr fontId="20"/>
  </si>
  <si>
    <t>人員</t>
    <phoneticPr fontId="20"/>
  </si>
  <si>
    <t>件数</t>
    <phoneticPr fontId="20"/>
  </si>
  <si>
    <t>決定金額</t>
    <phoneticPr fontId="20"/>
  </si>
  <si>
    <t>件　数</t>
    <phoneticPr fontId="20"/>
  </si>
  <si>
    <t>　　</t>
    <phoneticPr fontId="20"/>
  </si>
  <si>
    <t>（Ｐ122・123参照）</t>
    <phoneticPr fontId="20"/>
  </si>
  <si>
    <t>（67）国民年金受給状況 （Ｐ122・123参照）</t>
    <phoneticPr fontId="20"/>
  </si>
  <si>
    <t>（60）介護予防普及啓発事業実績利用状況</t>
    <phoneticPr fontId="20"/>
  </si>
  <si>
    <t>（63）生活福祉資金貸付状況（Ｐ120･121参照）</t>
    <phoneticPr fontId="20"/>
  </si>
  <si>
    <t xml:space="preserve">（注）他法優先等は国保優先分も含む。                                                             </t>
    <phoneticPr fontId="20"/>
  </si>
  <si>
    <t>その他</t>
    <rPh sb="2" eb="3">
      <t>タ</t>
    </rPh>
    <phoneticPr fontId="20"/>
  </si>
  <si>
    <t>内訳
(重複有)</t>
    <rPh sb="0" eb="2">
      <t>ウチワケ</t>
    </rPh>
    <rPh sb="4" eb="6">
      <t>ジュウフク</t>
    </rPh>
    <rPh sb="6" eb="7">
      <t>アリ</t>
    </rPh>
    <phoneticPr fontId="20"/>
  </si>
  <si>
    <t>（注）( )は、18歳未満手帳保持者の再掲数値</t>
    <rPh sb="1" eb="2">
      <t>チュウ</t>
    </rPh>
    <rPh sb="10" eb="13">
      <t>サイミマン</t>
    </rPh>
    <rPh sb="13" eb="15">
      <t>テチョウ</t>
    </rPh>
    <rPh sb="15" eb="18">
      <t>ホジシャ</t>
    </rPh>
    <rPh sb="19" eb="21">
      <t>サイケイ</t>
    </rPh>
    <rPh sb="21" eb="22">
      <t>スウ</t>
    </rPh>
    <rPh sb="22" eb="23">
      <t>チ</t>
    </rPh>
    <phoneticPr fontId="20"/>
  </si>
  <si>
    <t>受給者数</t>
    <rPh sb="0" eb="2">
      <t>ジュキュウ</t>
    </rPh>
    <rPh sb="3" eb="4">
      <t>スウ</t>
    </rPh>
    <phoneticPr fontId="20"/>
  </si>
  <si>
    <t>区　　　分</t>
    <phoneticPr fontId="20"/>
  </si>
  <si>
    <t>聴覚・平衡機能障害</t>
    <rPh sb="3" eb="5">
      <t>ヘイコウ</t>
    </rPh>
    <rPh sb="5" eb="7">
      <t>キノウ</t>
    </rPh>
    <phoneticPr fontId="20"/>
  </si>
  <si>
    <t>ライオンの子保育園　ティモン</t>
    <rPh sb="5" eb="6">
      <t>コ</t>
    </rPh>
    <rPh sb="6" eb="9">
      <t>ホイクエン</t>
    </rPh>
    <phoneticPr fontId="20"/>
  </si>
  <si>
    <t>すきっぷ保育園</t>
    <rPh sb="4" eb="7">
      <t>ホイクエン</t>
    </rPh>
    <phoneticPr fontId="20"/>
  </si>
  <si>
    <t>もこもこ保育園</t>
    <rPh sb="4" eb="7">
      <t>ホイクエン</t>
    </rPh>
    <phoneticPr fontId="20"/>
  </si>
  <si>
    <t>《事業所内保育事業所》</t>
    <rPh sb="1" eb="4">
      <t>ジギョウショ</t>
    </rPh>
    <rPh sb="4" eb="5">
      <t>ナイ</t>
    </rPh>
    <rPh sb="5" eb="7">
      <t>ホイク</t>
    </rPh>
    <rPh sb="7" eb="9">
      <t>ジギョウ</t>
    </rPh>
    <rPh sb="9" eb="10">
      <t>ショ</t>
    </rPh>
    <phoneticPr fontId="20"/>
  </si>
  <si>
    <t>《私立認可保育所》</t>
    <phoneticPr fontId="20"/>
  </si>
  <si>
    <t>《小規模保育事業》</t>
    <rPh sb="1" eb="4">
      <t>ショウキボ</t>
    </rPh>
    <rPh sb="4" eb="6">
      <t>ホイク</t>
    </rPh>
    <rPh sb="6" eb="8">
      <t>ジギョウ</t>
    </rPh>
    <phoneticPr fontId="20"/>
  </si>
  <si>
    <t>第十段階</t>
    <rPh sb="0" eb="1">
      <t>ダイ</t>
    </rPh>
    <rPh sb="1" eb="2">
      <t>ジュウ</t>
    </rPh>
    <rPh sb="2" eb="4">
      <t>ダンカイ</t>
    </rPh>
    <phoneticPr fontId="20"/>
  </si>
  <si>
    <t>第十一段階</t>
    <rPh sb="0" eb="1">
      <t>ダイ</t>
    </rPh>
    <rPh sb="1" eb="3">
      <t>ジュウイチ</t>
    </rPh>
    <rPh sb="3" eb="5">
      <t>ダンカイ</t>
    </rPh>
    <phoneticPr fontId="20"/>
  </si>
  <si>
    <t>第十二段階</t>
    <rPh sb="0" eb="1">
      <t>ダイ</t>
    </rPh>
    <rPh sb="1" eb="3">
      <t>ジュウニ</t>
    </rPh>
    <rPh sb="3" eb="5">
      <t>ダンカイ</t>
    </rPh>
    <phoneticPr fontId="20"/>
  </si>
  <si>
    <t>膀胱・直腸・小腸機能障害</t>
    <rPh sb="6" eb="8">
      <t>ショウチョウ</t>
    </rPh>
    <phoneticPr fontId="20"/>
  </si>
  <si>
    <t>相談件数（延件数）</t>
    <rPh sb="0" eb="2">
      <t>ソウダン</t>
    </rPh>
    <rPh sb="2" eb="4">
      <t>ケンスウ</t>
    </rPh>
    <rPh sb="5" eb="6">
      <t>ノベ</t>
    </rPh>
    <rPh sb="6" eb="8">
      <t>ケンスウ</t>
    </rPh>
    <phoneticPr fontId="20"/>
  </si>
  <si>
    <t>ささのは保育園</t>
    <rPh sb="4" eb="7">
      <t>ホイクエン</t>
    </rPh>
    <phoneticPr fontId="20"/>
  </si>
  <si>
    <t>ゆめの森保育園</t>
    <rPh sb="3" eb="4">
      <t>モリ</t>
    </rPh>
    <rPh sb="4" eb="7">
      <t>ホイクエン</t>
    </rPh>
    <phoneticPr fontId="20"/>
  </si>
  <si>
    <t>たくし保育園</t>
    <rPh sb="3" eb="6">
      <t>ホイクエン</t>
    </rPh>
    <phoneticPr fontId="20"/>
  </si>
  <si>
    <t>げんき保育園</t>
    <rPh sb="3" eb="6">
      <t>ホイクエン</t>
    </rPh>
    <phoneticPr fontId="20"/>
  </si>
  <si>
    <t>あいめ保育園</t>
    <rPh sb="3" eb="6">
      <t>ホイクエン</t>
    </rPh>
    <phoneticPr fontId="20"/>
  </si>
  <si>
    <t>（注） 保険税調定額は現年度分。</t>
    <phoneticPr fontId="20"/>
  </si>
  <si>
    <t>費 用 額</t>
  </si>
  <si>
    <t>すまいるほいくえん</t>
    <phoneticPr fontId="20"/>
  </si>
  <si>
    <t>えくぼ保育園</t>
    <rPh sb="3" eb="6">
      <t>ホイクエン</t>
    </rPh>
    <phoneticPr fontId="20"/>
  </si>
  <si>
    <t>さつき保育園</t>
    <rPh sb="3" eb="6">
      <t>ホイクエン</t>
    </rPh>
    <phoneticPr fontId="20"/>
  </si>
  <si>
    <t>サウンドキッズ</t>
    <phoneticPr fontId="20"/>
  </si>
  <si>
    <t>開催回数</t>
    <phoneticPr fontId="20"/>
  </si>
  <si>
    <t>参加者延人数</t>
    <rPh sb="4" eb="6">
      <t>ニンズウ</t>
    </rPh>
    <phoneticPr fontId="20"/>
  </si>
  <si>
    <t>基本チェックリスト実施数</t>
    <phoneticPr fontId="20"/>
  </si>
  <si>
    <t>※平成28年3月から「(旧）介護予防事業から」</t>
    <rPh sb="1" eb="3">
      <t>ヘイセイ</t>
    </rPh>
    <rPh sb="5" eb="6">
      <t>ネン</t>
    </rPh>
    <rPh sb="7" eb="8">
      <t>ガツ</t>
    </rPh>
    <rPh sb="12" eb="13">
      <t>キュウ</t>
    </rPh>
    <rPh sb="14" eb="16">
      <t>カイゴ</t>
    </rPh>
    <rPh sb="16" eb="18">
      <t>ヨボウ</t>
    </rPh>
    <rPh sb="18" eb="20">
      <t>ジギョウ</t>
    </rPh>
    <phoneticPr fontId="20"/>
  </si>
  <si>
    <t>「介護予防・日常生活支援総合事業」に移行した。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rPh sb="18" eb="20">
      <t>イコウ</t>
    </rPh>
    <phoneticPr fontId="20"/>
  </si>
  <si>
    <t>（63）</t>
    <phoneticPr fontId="20"/>
  </si>
  <si>
    <t>保 険 給 付 費 （千円）</t>
    <phoneticPr fontId="20"/>
  </si>
  <si>
    <t>①居宅介護サービス費</t>
    <phoneticPr fontId="20"/>
  </si>
  <si>
    <t>資料：いきいき高齢支援課</t>
  </si>
  <si>
    <t>年　　　度</t>
    <rPh sb="0" eb="1">
      <t>ネン</t>
    </rPh>
    <rPh sb="4" eb="5">
      <t>ド</t>
    </rPh>
    <phoneticPr fontId="20"/>
  </si>
  <si>
    <t>児童手当</t>
    <phoneticPr fontId="20"/>
  </si>
  <si>
    <t>延べ対象児童数</t>
    <phoneticPr fontId="20"/>
  </si>
  <si>
    <t>受給資格者数</t>
    <phoneticPr fontId="20"/>
  </si>
  <si>
    <t>（注）児童扶養手当資格者数（全部停止者含む）は、各年３月末現在の数値である。</t>
    <phoneticPr fontId="20"/>
  </si>
  <si>
    <t>施設数</t>
    <rPh sb="0" eb="3">
      <t>シセツスウ</t>
    </rPh>
    <phoneticPr fontId="20"/>
  </si>
  <si>
    <t>保育・教育職員数</t>
    <rPh sb="0" eb="2">
      <t>ホイク</t>
    </rPh>
    <rPh sb="3" eb="5">
      <t>キョウイク</t>
    </rPh>
    <rPh sb="5" eb="8">
      <t>ショクインスウ</t>
    </rPh>
    <phoneticPr fontId="20"/>
  </si>
  <si>
    <t>平成30年度</t>
    <rPh sb="0" eb="2">
      <t>ヘイセイ</t>
    </rPh>
    <rPh sb="4" eb="6">
      <t>ネンド</t>
    </rPh>
    <phoneticPr fontId="20"/>
  </si>
  <si>
    <t>資料：いきいき高齢支援課</t>
    <rPh sb="7" eb="9">
      <t>コウレイ</t>
    </rPh>
    <rPh sb="9" eb="11">
      <t>シエン</t>
    </rPh>
    <rPh sb="11" eb="12">
      <t>カ</t>
    </rPh>
    <phoneticPr fontId="20"/>
  </si>
  <si>
    <t>（60）</t>
    <phoneticPr fontId="20"/>
  </si>
  <si>
    <t>　　　　　　　　　　　　　　　　</t>
    <phoneticPr fontId="20"/>
  </si>
  <si>
    <t>（Ｐ114参照）</t>
    <phoneticPr fontId="20"/>
  </si>
  <si>
    <t>　　　 特別児童扶養手当受給状況（Ｐ119参照）</t>
    <phoneticPr fontId="20"/>
  </si>
  <si>
    <t>（61）</t>
    <phoneticPr fontId="20"/>
  </si>
  <si>
    <t>（62）</t>
    <phoneticPr fontId="20"/>
  </si>
  <si>
    <t>（62）生活保護状況（Ｐ120参照）</t>
    <phoneticPr fontId="20"/>
  </si>
  <si>
    <t>（64）国民健康保険の加入状況</t>
    <phoneticPr fontId="20"/>
  </si>
  <si>
    <t xml:space="preserve">             </t>
    <phoneticPr fontId="20"/>
  </si>
  <si>
    <t>（Ｐ122・123参照）</t>
    <phoneticPr fontId="20"/>
  </si>
  <si>
    <t>（64）</t>
    <phoneticPr fontId="20"/>
  </si>
  <si>
    <t>ちゅうりっぷ保育園</t>
    <rPh sb="6" eb="9">
      <t>ホイクエン</t>
    </rPh>
    <phoneticPr fontId="20"/>
  </si>
  <si>
    <t>きらきら保育園</t>
    <rPh sb="4" eb="7">
      <t>ホイクエン</t>
    </rPh>
    <phoneticPr fontId="20"/>
  </si>
  <si>
    <t>リトルチェリー保育園</t>
    <rPh sb="7" eb="10">
      <t>ホイクエン</t>
    </rPh>
    <phoneticPr fontId="20"/>
  </si>
  <si>
    <t>港川保育園</t>
    <rPh sb="0" eb="1">
      <t>ミナト</t>
    </rPh>
    <rPh sb="1" eb="2">
      <t>ガワ</t>
    </rPh>
    <rPh sb="2" eb="5">
      <t>ホイクエン</t>
    </rPh>
    <phoneticPr fontId="20"/>
  </si>
  <si>
    <t>浦西保育園</t>
    <rPh sb="0" eb="2">
      <t>ウラニシ</t>
    </rPh>
    <rPh sb="2" eb="5">
      <t>ホイクエン</t>
    </rPh>
    <phoneticPr fontId="20"/>
  </si>
  <si>
    <t>アルム園</t>
    <rPh sb="3" eb="4">
      <t>エン</t>
    </rPh>
    <phoneticPr fontId="20"/>
  </si>
  <si>
    <t>ほるとのきこども園</t>
    <rPh sb="8" eb="9">
      <t>エン</t>
    </rPh>
    <phoneticPr fontId="20"/>
  </si>
  <si>
    <t>ルーブルこども園</t>
    <rPh sb="7" eb="8">
      <t>エン</t>
    </rPh>
    <phoneticPr fontId="20"/>
  </si>
  <si>
    <t>仲西こども園</t>
    <rPh sb="0" eb="2">
      <t>ナカニシ</t>
    </rPh>
    <rPh sb="5" eb="6">
      <t>エン</t>
    </rPh>
    <phoneticPr fontId="20"/>
  </si>
  <si>
    <t>牧港ひまわり幼稚園</t>
    <rPh sb="0" eb="2">
      <t>マキミナト</t>
    </rPh>
    <rPh sb="6" eb="9">
      <t>ヨウチエン</t>
    </rPh>
    <phoneticPr fontId="20"/>
  </si>
  <si>
    <t>41,770月</t>
  </si>
  <si>
    <t>（注）年金局の公表資料「事業月報」(速報値)と一致するが、「事業年報」(確定値)とは一致しない</t>
    <rPh sb="3" eb="5">
      <t>ネンキン</t>
    </rPh>
    <rPh sb="5" eb="6">
      <t>キョク</t>
    </rPh>
    <rPh sb="7" eb="9">
      <t>コウヒョウ</t>
    </rPh>
    <rPh sb="9" eb="11">
      <t>シリョウ</t>
    </rPh>
    <rPh sb="12" eb="14">
      <t>ジギョウ</t>
    </rPh>
    <rPh sb="14" eb="16">
      <t>ゲッポウ</t>
    </rPh>
    <rPh sb="18" eb="20">
      <t>ソクホウ</t>
    </rPh>
    <rPh sb="20" eb="21">
      <t>チ</t>
    </rPh>
    <rPh sb="23" eb="25">
      <t>イッチ</t>
    </rPh>
    <rPh sb="30" eb="32">
      <t>ジギョウ</t>
    </rPh>
    <rPh sb="32" eb="34">
      <t>ネンポウ</t>
    </rPh>
    <rPh sb="36" eb="39">
      <t>カクテイチ</t>
    </rPh>
    <rPh sb="42" eb="44">
      <t>イッチ</t>
    </rPh>
    <phoneticPr fontId="20"/>
  </si>
  <si>
    <t xml:space="preserve"> </t>
    <phoneticPr fontId="20"/>
  </si>
  <si>
    <t xml:space="preserve">  介護予防認知症対応型共同生活介護</t>
    <phoneticPr fontId="20"/>
  </si>
  <si>
    <t xml:space="preserve">  訪問介護</t>
    <phoneticPr fontId="20"/>
  </si>
  <si>
    <t xml:space="preserve">  訪問入浴介護</t>
    <phoneticPr fontId="20"/>
  </si>
  <si>
    <t xml:space="preserve">  訪問看護</t>
    <phoneticPr fontId="20"/>
  </si>
  <si>
    <t xml:space="preserve">  訪問リハビリテーション</t>
    <phoneticPr fontId="20"/>
  </si>
  <si>
    <t xml:space="preserve">  通所介護</t>
    <phoneticPr fontId="20"/>
  </si>
  <si>
    <t xml:space="preserve">  通所リハビリテーション</t>
    <phoneticPr fontId="20"/>
  </si>
  <si>
    <t xml:space="preserve">  福祉用具貸与</t>
    <phoneticPr fontId="20"/>
  </si>
  <si>
    <t xml:space="preserve">  短期入所生活介護（福祉）</t>
    <phoneticPr fontId="20"/>
  </si>
  <si>
    <t xml:space="preserve">  　　〃　療養介護（保健）</t>
    <phoneticPr fontId="20"/>
  </si>
  <si>
    <t xml:space="preserve">  　　〃　療養介護（医療）</t>
    <phoneticPr fontId="20"/>
  </si>
  <si>
    <t xml:space="preserve">  居宅療養管理指導</t>
    <phoneticPr fontId="20"/>
  </si>
  <si>
    <t xml:space="preserve">  特定施設入居者生活介護</t>
    <phoneticPr fontId="20"/>
  </si>
  <si>
    <t xml:space="preserve">  特定診療費</t>
    <phoneticPr fontId="20"/>
  </si>
  <si>
    <t xml:space="preserve">  特別療養費</t>
    <phoneticPr fontId="20"/>
  </si>
  <si>
    <t xml:space="preserve">  特別診療費</t>
    <rPh sb="4" eb="6">
      <t>シンリョウ</t>
    </rPh>
    <phoneticPr fontId="20"/>
  </si>
  <si>
    <t xml:space="preserve">  介護老人福祉施設</t>
    <rPh sb="4" eb="6">
      <t>ロウジン</t>
    </rPh>
    <phoneticPr fontId="20"/>
  </si>
  <si>
    <t xml:space="preserve">  介護老人保健施設</t>
    <rPh sb="4" eb="6">
      <t>ロウジン</t>
    </rPh>
    <phoneticPr fontId="20"/>
  </si>
  <si>
    <t xml:space="preserve">  介護療養施設</t>
    <phoneticPr fontId="20"/>
  </si>
  <si>
    <t xml:space="preserve">  介護医療院</t>
    <rPh sb="2" eb="4">
      <t>カイゴ</t>
    </rPh>
    <rPh sb="4" eb="6">
      <t>イリョウ</t>
    </rPh>
    <rPh sb="6" eb="7">
      <t>イン</t>
    </rPh>
    <phoneticPr fontId="20"/>
  </si>
  <si>
    <t xml:space="preserve">  特別診療費</t>
    <rPh sb="2" eb="4">
      <t>トクベツ</t>
    </rPh>
    <rPh sb="4" eb="7">
      <t>シンリョウヒ</t>
    </rPh>
    <phoneticPr fontId="20"/>
  </si>
  <si>
    <t xml:space="preserve">  認知症対応型共同生活介護</t>
    <phoneticPr fontId="20"/>
  </si>
  <si>
    <t xml:space="preserve">  認知症対応型通所介護</t>
    <phoneticPr fontId="20"/>
  </si>
  <si>
    <t xml:space="preserve">  小規模多機能型居宅介護</t>
    <phoneticPr fontId="20"/>
  </si>
  <si>
    <t xml:space="preserve">  地域密着型介護老人福祉施設</t>
    <rPh sb="2" eb="4">
      <t>チイキ</t>
    </rPh>
    <rPh sb="4" eb="7">
      <t>ミッチャクガタ</t>
    </rPh>
    <rPh sb="7" eb="9">
      <t>カイゴ</t>
    </rPh>
    <rPh sb="9" eb="11">
      <t>ロウジン</t>
    </rPh>
    <rPh sb="11" eb="13">
      <t>フクシ</t>
    </rPh>
    <rPh sb="13" eb="15">
      <t>シセツ</t>
    </rPh>
    <phoneticPr fontId="20"/>
  </si>
  <si>
    <t xml:space="preserve">  地域密着型通所介護</t>
    <rPh sb="2" eb="4">
      <t>チイキ</t>
    </rPh>
    <rPh sb="4" eb="6">
      <t>ミッチャク</t>
    </rPh>
    <rPh sb="6" eb="7">
      <t>カタ</t>
    </rPh>
    <rPh sb="7" eb="9">
      <t>ツウショ</t>
    </rPh>
    <rPh sb="9" eb="11">
      <t>カイゴ</t>
    </rPh>
    <phoneticPr fontId="20"/>
  </si>
  <si>
    <t xml:space="preserve">  　　〃　療養介護（老健）</t>
    <phoneticPr fontId="20"/>
  </si>
  <si>
    <t xml:space="preserve">  　  〃  療養介護（医療）</t>
    <phoneticPr fontId="20"/>
  </si>
  <si>
    <t xml:space="preserve">  介護予防認知症対応型通所介護</t>
    <phoneticPr fontId="20"/>
  </si>
  <si>
    <t xml:space="preserve">  介護予防小規模多機能型居宅介護</t>
    <phoneticPr fontId="20"/>
  </si>
  <si>
    <t>沖縄県が現在公表を行っていないため、掲載なし。</t>
    <rPh sb="0" eb="3">
      <t>オキナワケン</t>
    </rPh>
    <rPh sb="4" eb="6">
      <t>ゲンザイ</t>
    </rPh>
    <rPh sb="6" eb="8">
      <t>コウヒョウ</t>
    </rPh>
    <rPh sb="9" eb="10">
      <t>オコナ</t>
    </rPh>
    <rPh sb="18" eb="20">
      <t>ケイサイ</t>
    </rPh>
    <phoneticPr fontId="20"/>
  </si>
  <si>
    <t>ハイジこども園</t>
    <rPh sb="6" eb="7">
      <t>エン</t>
    </rPh>
    <phoneticPr fontId="20"/>
  </si>
  <si>
    <t>あいのそのこども園</t>
    <rPh sb="8" eb="9">
      <t>エン</t>
    </rPh>
    <phoneticPr fontId="20"/>
  </si>
  <si>
    <t>あおいこども園</t>
    <rPh sb="6" eb="7">
      <t>エン</t>
    </rPh>
    <phoneticPr fontId="20"/>
  </si>
  <si>
    <t>浦添こども園</t>
    <rPh sb="0" eb="2">
      <t>ウラソエ</t>
    </rPh>
    <rPh sb="5" eb="6">
      <t>エン</t>
    </rPh>
    <phoneticPr fontId="20"/>
  </si>
  <si>
    <t>神森こども園</t>
    <rPh sb="0" eb="2">
      <t>カミモリ</t>
    </rPh>
    <rPh sb="5" eb="6">
      <t>エン</t>
    </rPh>
    <phoneticPr fontId="20"/>
  </si>
  <si>
    <t>愛音こわんこども園</t>
    <rPh sb="0" eb="1">
      <t>アイ</t>
    </rPh>
    <rPh sb="1" eb="2">
      <t>オト</t>
    </rPh>
    <rPh sb="8" eb="9">
      <t>エン</t>
    </rPh>
    <phoneticPr fontId="20"/>
  </si>
  <si>
    <t>牧港ひまわりこども園</t>
    <rPh sb="0" eb="2">
      <t>マキミナト</t>
    </rPh>
    <rPh sb="9" eb="10">
      <t>エン</t>
    </rPh>
    <phoneticPr fontId="20"/>
  </si>
  <si>
    <t>（61）児童手当、児童扶養手当、</t>
    <rPh sb="4" eb="6">
      <t>ジドウ</t>
    </rPh>
    <rPh sb="6" eb="8">
      <t>テアテ</t>
    </rPh>
    <rPh sb="9" eb="11">
      <t>ジドウ</t>
    </rPh>
    <rPh sb="11" eb="13">
      <t>フヨウ</t>
    </rPh>
    <rPh sb="13" eb="15">
      <t>テアテ</t>
    </rPh>
    <phoneticPr fontId="20"/>
  </si>
  <si>
    <t>乳　幼　児　数</t>
    <rPh sb="0" eb="1">
      <t>チチ</t>
    </rPh>
    <rPh sb="2" eb="3">
      <t>ヨウ</t>
    </rPh>
    <rPh sb="4" eb="5">
      <t>コ</t>
    </rPh>
    <rPh sb="6" eb="7">
      <t>スウ</t>
    </rPh>
    <phoneticPr fontId="20"/>
  </si>
  <si>
    <t>年</t>
    <phoneticPr fontId="20"/>
  </si>
  <si>
    <t>令和元年度</t>
    <rPh sb="0" eb="2">
      <t>レイワ</t>
    </rPh>
    <rPh sb="2" eb="5">
      <t>モトネンド</t>
    </rPh>
    <phoneticPr fontId="20"/>
  </si>
  <si>
    <t>令和元年度</t>
    <rPh sb="0" eb="2">
      <t>レイワ</t>
    </rPh>
    <rPh sb="2" eb="4">
      <t>ガンネン</t>
    </rPh>
    <rPh sb="4" eb="5">
      <t>ド</t>
    </rPh>
    <phoneticPr fontId="20"/>
  </si>
  <si>
    <t>令和元年度</t>
    <rPh sb="0" eb="2">
      <t>レイワ</t>
    </rPh>
    <rPh sb="2" eb="4">
      <t>ガンネン</t>
    </rPh>
    <phoneticPr fontId="20"/>
  </si>
  <si>
    <t>令和元年</t>
    <rPh sb="0" eb="2">
      <t>レイワ</t>
    </rPh>
    <rPh sb="2" eb="4">
      <t>ガンネン</t>
    </rPh>
    <phoneticPr fontId="20"/>
  </si>
  <si>
    <t>　　　特別児童扶養手当受給資格者は、各年12月末現在の数値である。</t>
    <phoneticPr fontId="20"/>
  </si>
  <si>
    <t>令和元年度</t>
    <rPh sb="0" eb="2">
      <t>レイワ</t>
    </rPh>
    <rPh sb="2" eb="4">
      <t>モトネン</t>
    </rPh>
    <rPh sb="4" eb="5">
      <t>ド</t>
    </rPh>
    <phoneticPr fontId="20"/>
  </si>
  <si>
    <t>42,258月</t>
  </si>
  <si>
    <t>43,048月</t>
  </si>
  <si>
    <t>-</t>
  </si>
  <si>
    <t>ジョイジョイ保育園</t>
    <rPh sb="6" eb="9">
      <t>ホイクエン</t>
    </rPh>
    <phoneticPr fontId="19"/>
  </si>
  <si>
    <t>てだこ保育園</t>
    <rPh sb="3" eb="6">
      <t>ホイクエン</t>
    </rPh>
    <phoneticPr fontId="19"/>
  </si>
  <si>
    <t>テクノ保育園</t>
    <rPh sb="3" eb="6">
      <t>ホイクエン</t>
    </rPh>
    <phoneticPr fontId="19"/>
  </si>
  <si>
    <t>あさのうら保育園</t>
    <rPh sb="5" eb="8">
      <t>ホイクエン</t>
    </rPh>
    <phoneticPr fontId="19"/>
  </si>
  <si>
    <t>みやぎ保育園</t>
    <rPh sb="3" eb="6">
      <t>ホイクエン</t>
    </rPh>
    <phoneticPr fontId="19"/>
  </si>
  <si>
    <t>前田さくら保育園</t>
    <rPh sb="0" eb="2">
      <t>マエダ</t>
    </rPh>
    <rPh sb="5" eb="8">
      <t>ホイクエン</t>
    </rPh>
    <phoneticPr fontId="19"/>
  </si>
  <si>
    <t>きゃんばす浦添西原保育園</t>
    <rPh sb="5" eb="7">
      <t>ウラソエ</t>
    </rPh>
    <rPh sb="7" eb="9">
      <t>ニシハラ</t>
    </rPh>
    <rPh sb="9" eb="12">
      <t>ホイクエン</t>
    </rPh>
    <phoneticPr fontId="19"/>
  </si>
  <si>
    <t>かすみ保育園</t>
    <rPh sb="3" eb="6">
      <t>ホイクエン</t>
    </rPh>
    <phoneticPr fontId="20"/>
  </si>
  <si>
    <t>内間こども園</t>
    <rPh sb="0" eb="2">
      <t>ウチマ</t>
    </rPh>
    <rPh sb="5" eb="6">
      <t>エン</t>
    </rPh>
    <phoneticPr fontId="20"/>
  </si>
  <si>
    <t>浦城こども園</t>
    <rPh sb="0" eb="2">
      <t>ウラシロ</t>
    </rPh>
    <rPh sb="5" eb="6">
      <t>エン</t>
    </rPh>
    <phoneticPr fontId="20"/>
  </si>
  <si>
    <t>前田こども園</t>
    <rPh sb="0" eb="2">
      <t>マエダ</t>
    </rPh>
    <rPh sb="5" eb="6">
      <t>エン</t>
    </rPh>
    <phoneticPr fontId="20"/>
  </si>
  <si>
    <t>勢理客こども園</t>
    <rPh sb="0" eb="3">
      <t>ジッチャク</t>
    </rPh>
    <rPh sb="6" eb="7">
      <t>エン</t>
    </rPh>
    <phoneticPr fontId="20"/>
  </si>
  <si>
    <t>資料：障がい福祉課</t>
    <rPh sb="3" eb="4">
      <t>ショウ</t>
    </rPh>
    <rPh sb="6" eb="9">
      <t>フクシカ</t>
    </rPh>
    <phoneticPr fontId="20"/>
  </si>
  <si>
    <t>令和元年度</t>
    <rPh sb="0" eb="2">
      <t>レイワ</t>
    </rPh>
    <rPh sb="2" eb="3">
      <t>ゲン</t>
    </rPh>
    <rPh sb="3" eb="4">
      <t>ネン</t>
    </rPh>
    <rPh sb="4" eb="5">
      <t>ド</t>
    </rPh>
    <phoneticPr fontId="20"/>
  </si>
  <si>
    <t>令和2年度</t>
    <rPh sb="0" eb="2">
      <t>レイワ</t>
    </rPh>
    <rPh sb="3" eb="5">
      <t>ネンド</t>
    </rPh>
    <phoneticPr fontId="20"/>
  </si>
  <si>
    <t>令和2年度</t>
    <rPh sb="0" eb="2">
      <t>レイワ</t>
    </rPh>
    <rPh sb="3" eb="5">
      <t>ネンド</t>
    </rPh>
    <rPh sb="4" eb="5">
      <t>ド</t>
    </rPh>
    <phoneticPr fontId="20"/>
  </si>
  <si>
    <t>平成30年度</t>
    <rPh sb="0" eb="2">
      <t>ヘイセイ</t>
    </rPh>
    <rPh sb="4" eb="5">
      <t>ネン</t>
    </rPh>
    <rPh sb="5" eb="6">
      <t>ド</t>
    </rPh>
    <phoneticPr fontId="20"/>
  </si>
  <si>
    <t>平成29年度</t>
    <rPh sb="0" eb="2">
      <t>ヘイセイ</t>
    </rPh>
    <rPh sb="4" eb="6">
      <t>ネンド</t>
    </rPh>
    <phoneticPr fontId="20"/>
  </si>
  <si>
    <t>資料：こども未来課</t>
    <rPh sb="6" eb="8">
      <t>ミライ</t>
    </rPh>
    <phoneticPr fontId="20"/>
  </si>
  <si>
    <t>-</t>
    <phoneticPr fontId="20"/>
  </si>
  <si>
    <t>美咲保育園</t>
    <rPh sb="0" eb="2">
      <t>ミサキ</t>
    </rPh>
    <rPh sb="2" eb="5">
      <t>ホイクエン</t>
    </rPh>
    <phoneticPr fontId="19"/>
  </si>
  <si>
    <t>うららこども園</t>
    <rPh sb="6" eb="7">
      <t>エン</t>
    </rPh>
    <phoneticPr fontId="20"/>
  </si>
  <si>
    <t>すず風こども園</t>
    <rPh sb="2" eb="3">
      <t>カゼ</t>
    </rPh>
    <rPh sb="6" eb="7">
      <t>エン</t>
    </rPh>
    <phoneticPr fontId="20"/>
  </si>
  <si>
    <t>港川こども園</t>
    <rPh sb="0" eb="2">
      <t>ミナトガワ</t>
    </rPh>
    <rPh sb="5" eb="6">
      <t>エン</t>
    </rPh>
    <phoneticPr fontId="20"/>
  </si>
  <si>
    <t>沢岻こども園</t>
    <rPh sb="0" eb="2">
      <t>タクシ</t>
    </rPh>
    <rPh sb="5" eb="6">
      <t>エン</t>
    </rPh>
    <phoneticPr fontId="20"/>
  </si>
  <si>
    <t>（特例）緊急小口資金</t>
    <rPh sb="1" eb="3">
      <t>トクレイ</t>
    </rPh>
    <rPh sb="4" eb="6">
      <t>キンキュウ</t>
    </rPh>
    <rPh sb="6" eb="8">
      <t>コグチ</t>
    </rPh>
    <rPh sb="8" eb="10">
      <t>シキン</t>
    </rPh>
    <phoneticPr fontId="20"/>
  </si>
  <si>
    <t>（特例）総合支援資金</t>
    <rPh sb="1" eb="3">
      <t>トクレイ</t>
    </rPh>
    <rPh sb="4" eb="6">
      <t>ソウゴウ</t>
    </rPh>
    <rPh sb="6" eb="8">
      <t>シエン</t>
    </rPh>
    <rPh sb="8" eb="10">
      <t>シキン</t>
    </rPh>
    <phoneticPr fontId="20"/>
  </si>
  <si>
    <t>（特例）総合支援資金（延長）</t>
    <rPh sb="1" eb="3">
      <t>トクレイ</t>
    </rPh>
    <rPh sb="4" eb="6">
      <t>ソウゴウ</t>
    </rPh>
    <rPh sb="6" eb="8">
      <t>シエン</t>
    </rPh>
    <rPh sb="8" eb="10">
      <t>シキン</t>
    </rPh>
    <rPh sb="11" eb="13">
      <t>エンチョウ</t>
    </rPh>
    <phoneticPr fontId="20"/>
  </si>
  <si>
    <t>（特例）総合支援資金（再貸付）</t>
    <rPh sb="1" eb="3">
      <t>トクレイ</t>
    </rPh>
    <rPh sb="4" eb="6">
      <t>ソウゴウ</t>
    </rPh>
    <rPh sb="6" eb="8">
      <t>シエン</t>
    </rPh>
    <rPh sb="8" eb="10">
      <t>シキン</t>
    </rPh>
    <rPh sb="11" eb="12">
      <t>サイ</t>
    </rPh>
    <rPh sb="12" eb="14">
      <t>カシツケ</t>
    </rPh>
    <phoneticPr fontId="20"/>
  </si>
  <si>
    <t>-</t>
    <phoneticPr fontId="20"/>
  </si>
  <si>
    <t>42,619月</t>
    <rPh sb="6" eb="7">
      <t>ツキ</t>
    </rPh>
    <phoneticPr fontId="20"/>
  </si>
  <si>
    <t>　②生活福祉資金（特例貸付）　*新型コロナウイルス感染症関連の貸付資金</t>
    <rPh sb="2" eb="4">
      <t>セイカツ</t>
    </rPh>
    <rPh sb="4" eb="6">
      <t>フクシ</t>
    </rPh>
    <rPh sb="6" eb="8">
      <t>シキン</t>
    </rPh>
    <rPh sb="9" eb="11">
      <t>トクレイ</t>
    </rPh>
    <rPh sb="11" eb="13">
      <t>カシツケ</t>
    </rPh>
    <rPh sb="16" eb="18">
      <t>シンガタ</t>
    </rPh>
    <rPh sb="25" eb="28">
      <t>カンセンショウ</t>
    </rPh>
    <rPh sb="28" eb="30">
      <t>カンレン</t>
    </rPh>
    <rPh sb="31" eb="35">
      <t>カシツケシキン</t>
    </rPh>
    <phoneticPr fontId="20"/>
  </si>
  <si>
    <r>
      <t>年</t>
    </r>
    <r>
      <rPr>
        <sz val="3"/>
        <color theme="1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間</t>
    </r>
    <r>
      <rPr>
        <sz val="3"/>
        <color theme="1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延</t>
    </r>
    <r>
      <rPr>
        <sz val="3"/>
        <color theme="1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べ</t>
    </r>
    <r>
      <rPr>
        <sz val="3"/>
        <color theme="1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利</t>
    </r>
    <r>
      <rPr>
        <sz val="3"/>
        <color theme="1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用</t>
    </r>
    <r>
      <rPr>
        <sz val="3"/>
        <color theme="1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者</t>
    </r>
    <r>
      <rPr>
        <sz val="3"/>
        <color theme="1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数</t>
    </r>
  </si>
  <si>
    <r>
      <t>支</t>
    </r>
    <r>
      <rPr>
        <sz val="6"/>
        <color theme="1"/>
        <rFont val="ＭＳ 明朝"/>
        <family val="1"/>
        <charset val="128"/>
      </rPr>
      <t>　</t>
    </r>
    <r>
      <rPr>
        <sz val="10"/>
        <color theme="1"/>
        <rFont val="ＭＳ 明朝"/>
        <family val="1"/>
        <charset val="128"/>
      </rPr>
      <t>給</t>
    </r>
    <r>
      <rPr>
        <sz val="6"/>
        <color theme="1"/>
        <rFont val="ＭＳ 明朝"/>
        <family val="1"/>
        <charset val="128"/>
      </rPr>
      <t>　</t>
    </r>
    <r>
      <rPr>
        <sz val="10"/>
        <color theme="1"/>
        <rFont val="ＭＳ 明朝"/>
        <family val="1"/>
        <charset val="128"/>
      </rPr>
      <t>対</t>
    </r>
    <r>
      <rPr>
        <sz val="6"/>
        <color theme="1"/>
        <rFont val="ＭＳ 明朝"/>
        <family val="1"/>
        <charset val="128"/>
      </rPr>
      <t>　</t>
    </r>
    <r>
      <rPr>
        <sz val="10"/>
        <color theme="1"/>
        <rFont val="ＭＳ 明朝"/>
        <family val="1"/>
        <charset val="128"/>
      </rPr>
      <t>象</t>
    </r>
    <r>
      <rPr>
        <sz val="6"/>
        <color theme="1"/>
        <rFont val="ＭＳ 明朝"/>
        <family val="1"/>
        <charset val="128"/>
      </rPr>
      <t>　</t>
    </r>
    <r>
      <rPr>
        <sz val="10"/>
        <color theme="1"/>
        <rFont val="ＭＳ 明朝"/>
        <family val="1"/>
        <charset val="128"/>
      </rPr>
      <t>者</t>
    </r>
    <r>
      <rPr>
        <sz val="6"/>
        <color theme="1"/>
        <rFont val="ＭＳ 明朝"/>
        <family val="1"/>
        <charset val="128"/>
      </rPr>
      <t>　</t>
    </r>
    <r>
      <rPr>
        <sz val="10"/>
        <color theme="1"/>
        <rFont val="ＭＳ 明朝"/>
        <family val="1"/>
        <charset val="128"/>
      </rPr>
      <t>数（延べ）</t>
    </r>
  </si>
  <si>
    <t>（135）生活支援事業</t>
    <phoneticPr fontId="20"/>
  </si>
  <si>
    <t>（137）介護予防・日常生活支援総合事業</t>
    <rPh sb="5" eb="7">
      <t>カイゴ</t>
    </rPh>
    <rPh sb="7" eb="9">
      <t>ヨボウ</t>
    </rPh>
    <rPh sb="10" eb="12">
      <t>ニチジョウ</t>
    </rPh>
    <rPh sb="12" eb="14">
      <t>セイカツ</t>
    </rPh>
    <rPh sb="14" eb="16">
      <t>シエン</t>
    </rPh>
    <rPh sb="16" eb="18">
      <t>ソウゴウ</t>
    </rPh>
    <rPh sb="18" eb="20">
      <t>ジギョウ</t>
    </rPh>
    <phoneticPr fontId="20"/>
  </si>
  <si>
    <t>（138）包括的支援事業（地域包括支援センター等の相談）</t>
    <rPh sb="23" eb="24">
      <t>トウ</t>
    </rPh>
    <rPh sb="25" eb="27">
      <t>ソウダン</t>
    </rPh>
    <phoneticPr fontId="20"/>
  </si>
  <si>
    <t>（139）介護保険　</t>
    <phoneticPr fontId="20"/>
  </si>
  <si>
    <t>（140）介護保険給付費の状況</t>
    <rPh sb="5" eb="7">
      <t>カイゴ</t>
    </rPh>
    <rPh sb="7" eb="9">
      <t>ホケン</t>
    </rPh>
    <rPh sb="9" eb="11">
      <t>キュウフ</t>
    </rPh>
    <rPh sb="11" eb="12">
      <t>ヒ</t>
    </rPh>
    <rPh sb="13" eb="15">
      <t>ジョウキョウ</t>
    </rPh>
    <phoneticPr fontId="20"/>
  </si>
  <si>
    <t>（142） 市別保育施設状況</t>
    <phoneticPr fontId="20"/>
  </si>
  <si>
    <t>（143）児童手当、児童扶養手当、特別児童扶養手当受給状況</t>
    <phoneticPr fontId="20"/>
  </si>
  <si>
    <t>（144）母子父子寡婦福祉資金貸付決定状況</t>
    <rPh sb="7" eb="9">
      <t>フシ</t>
    </rPh>
    <phoneticPr fontId="20"/>
  </si>
  <si>
    <t>（145）児童センター利用状況　</t>
    <phoneticPr fontId="20"/>
  </si>
  <si>
    <t>（154） 市民相談状況（市民相談）</t>
    <phoneticPr fontId="20"/>
  </si>
  <si>
    <t>（155）市民相談状況（法律相談）</t>
    <phoneticPr fontId="20"/>
  </si>
  <si>
    <t>区　　　　分</t>
    <phoneticPr fontId="20"/>
  </si>
  <si>
    <t>資料：いきいき高齢支援課</t>
    <phoneticPr fontId="20"/>
  </si>
  <si>
    <t>（単位：人）</t>
    <phoneticPr fontId="20"/>
  </si>
  <si>
    <t>介護予防訪問介護相当サービス利用人数</t>
    <rPh sb="0" eb="2">
      <t>カイゴ</t>
    </rPh>
    <rPh sb="2" eb="4">
      <t>ヨボウ</t>
    </rPh>
    <rPh sb="4" eb="6">
      <t>ホウモン</t>
    </rPh>
    <rPh sb="6" eb="8">
      <t>カイゴ</t>
    </rPh>
    <rPh sb="8" eb="10">
      <t>ソウトウ</t>
    </rPh>
    <rPh sb="14" eb="16">
      <t>リヨウ</t>
    </rPh>
    <rPh sb="16" eb="18">
      <t>ニンズウ</t>
    </rPh>
    <phoneticPr fontId="20"/>
  </si>
  <si>
    <t>訪問型サービスＣ利用人数</t>
    <rPh sb="0" eb="2">
      <t>ホウモン</t>
    </rPh>
    <rPh sb="2" eb="3">
      <t>ガタ</t>
    </rPh>
    <phoneticPr fontId="20"/>
  </si>
  <si>
    <t>訪問型サービスＡ利用人数</t>
    <rPh sb="0" eb="2">
      <t>ホウモン</t>
    </rPh>
    <rPh sb="2" eb="3">
      <t>ガタ</t>
    </rPh>
    <phoneticPr fontId="20"/>
  </si>
  <si>
    <t>介護予防通所介護相当サービス利用人数</t>
    <rPh sb="0" eb="2">
      <t>カイゴ</t>
    </rPh>
    <rPh sb="2" eb="4">
      <t>ヨボウ</t>
    </rPh>
    <rPh sb="4" eb="6">
      <t>ツウショ</t>
    </rPh>
    <rPh sb="6" eb="8">
      <t>カイゴ</t>
    </rPh>
    <rPh sb="8" eb="10">
      <t>ソウトウ</t>
    </rPh>
    <phoneticPr fontId="20"/>
  </si>
  <si>
    <t>通所型サービスＣ利用人数</t>
    <rPh sb="0" eb="2">
      <t>ツウショ</t>
    </rPh>
    <rPh sb="2" eb="3">
      <t>ガタ</t>
    </rPh>
    <phoneticPr fontId="20"/>
  </si>
  <si>
    <t>通所型サービスＡ利用人数</t>
    <rPh sb="0" eb="2">
      <t>ツウショ</t>
    </rPh>
    <rPh sb="2" eb="3">
      <t>ガタ</t>
    </rPh>
    <phoneticPr fontId="20"/>
  </si>
  <si>
    <t>　①介護予防・生活支援サービスの実績</t>
    <rPh sb="2" eb="4">
      <t>カイゴ</t>
    </rPh>
    <rPh sb="4" eb="6">
      <t>ヨボウ</t>
    </rPh>
    <rPh sb="7" eb="9">
      <t>セイカツ</t>
    </rPh>
    <rPh sb="9" eb="11">
      <t>シエン</t>
    </rPh>
    <rPh sb="16" eb="18">
      <t>ジッセキ</t>
    </rPh>
    <phoneticPr fontId="20"/>
  </si>
  <si>
    <t>（単位：千円、人）</t>
    <rPh sb="7" eb="8">
      <t>ニン</t>
    </rPh>
    <phoneticPr fontId="20"/>
  </si>
  <si>
    <t>（単位：件、人）</t>
    <rPh sb="4" eb="5">
      <t>ケン</t>
    </rPh>
    <rPh sb="6" eb="7">
      <t>ニン</t>
    </rPh>
    <phoneticPr fontId="20"/>
  </si>
  <si>
    <t>（単位：件）</t>
    <phoneticPr fontId="20"/>
  </si>
  <si>
    <t>　①介護保険被保険者数及び要介護（要支援）認定者数（各年度末現在）</t>
    <phoneticPr fontId="20"/>
  </si>
  <si>
    <t>　②要支援・要介護度別給付人数及び認定率・サービス利用率（各年度末現在）</t>
    <phoneticPr fontId="20"/>
  </si>
  <si>
    <t>　④介護保険料収納状況（各年度末現在）　　</t>
    <phoneticPr fontId="20"/>
  </si>
  <si>
    <t>資料：こども家庭課</t>
    <phoneticPr fontId="20"/>
  </si>
  <si>
    <t>（単位：件、千円）</t>
    <rPh sb="6" eb="7">
      <t>セン</t>
    </rPh>
    <phoneticPr fontId="20"/>
  </si>
  <si>
    <t>　　　場合がある。</t>
    <phoneticPr fontId="20"/>
  </si>
  <si>
    <t>　国民年金は、農・漁業者や自営業者、学生、会社員や公務員、その配偶者も含めた、20歳以上60歳未満のすべての国民が加入し、老齢や、病気やけがで障がい者になったり、生活の担い手が死亡して、母子家庭となったりした場合に、すべての国民に共通の基礎年金を支給し、生活の安定を図ることを目的としている。</t>
    <phoneticPr fontId="20"/>
  </si>
  <si>
    <t>　本市では「市民により密着した市政」を合い言葉に市民と市政を結ぶ窓口として市民相談室があり、そこでは、行政に対する苦情や要望等を処理する「市民相談」と、土地、家屋、金銭、相続、損害賠償など法律的な知識を必要とする諸問題について、弁護士・司法書士を通して専門的な立場から指導し解決を図る「法律相談」を設けている。</t>
    <rPh sb="140" eb="141">
      <t>ハカ</t>
    </rPh>
    <phoneticPr fontId="20"/>
  </si>
  <si>
    <t>（156）シルバー人材センター事業実績</t>
    <phoneticPr fontId="20"/>
  </si>
  <si>
    <t>特例貸付金(新型コロナ関連)</t>
    <rPh sb="0" eb="2">
      <t>トクレイ</t>
    </rPh>
    <rPh sb="2" eb="4">
      <t>カシツケ</t>
    </rPh>
    <rPh sb="4" eb="5">
      <t>キン</t>
    </rPh>
    <rPh sb="6" eb="8">
      <t>シンガタ</t>
    </rPh>
    <rPh sb="11" eb="13">
      <t>カンレン</t>
    </rPh>
    <phoneticPr fontId="20"/>
  </si>
  <si>
    <t>件　数</t>
    <phoneticPr fontId="20"/>
  </si>
  <si>
    <t>件　数（特例貸付）</t>
    <rPh sb="0" eb="1">
      <t>ケン</t>
    </rPh>
    <rPh sb="2" eb="3">
      <t>カズ</t>
    </rPh>
    <rPh sb="4" eb="6">
      <t>トクレイ</t>
    </rPh>
    <rPh sb="6" eb="8">
      <t>カシツケ</t>
    </rPh>
    <phoneticPr fontId="20"/>
  </si>
  <si>
    <t>※↑特例貸付は桁数が違いすぎるので手動でグラフを作成</t>
    <rPh sb="2" eb="4">
      <t>トクレイ</t>
    </rPh>
    <rPh sb="4" eb="6">
      <t>カシツケ</t>
    </rPh>
    <rPh sb="7" eb="9">
      <t>ケタスウ</t>
    </rPh>
    <rPh sb="10" eb="11">
      <t>チガ</t>
    </rPh>
    <rPh sb="17" eb="19">
      <t>シュドウ</t>
    </rPh>
    <rPh sb="24" eb="26">
      <t>サクセイ</t>
    </rPh>
    <phoneticPr fontId="20"/>
  </si>
  <si>
    <t xml:space="preserve">　　　ため、各施設の合計と一致しない場合もある。  </t>
    <phoneticPr fontId="20"/>
  </si>
  <si>
    <t>（注）施設介護サービス受給者数の合計については同一月に二施設以上でサービスを受けた場合も1人と表記する</t>
    <phoneticPr fontId="20"/>
  </si>
  <si>
    <t>（141）保育施設等及び認定こども園の状況</t>
    <phoneticPr fontId="20"/>
  </si>
  <si>
    <t>平成28年度</t>
    <rPh sb="0" eb="2">
      <t>ヘイセイ</t>
    </rPh>
    <rPh sb="4" eb="6">
      <t>ネンド</t>
    </rPh>
    <phoneticPr fontId="20"/>
  </si>
  <si>
    <t>平成30年度</t>
  </si>
  <si>
    <t>令和3年度</t>
    <rPh sb="0" eb="2">
      <t>レイワ</t>
    </rPh>
    <rPh sb="3" eb="5">
      <t>ネンド</t>
    </rPh>
    <phoneticPr fontId="20"/>
  </si>
  <si>
    <t>令和3年度</t>
    <rPh sb="0" eb="2">
      <t>レイワ</t>
    </rPh>
    <rPh sb="3" eb="5">
      <t>ネンド</t>
    </rPh>
    <rPh sb="4" eb="5">
      <t>ド</t>
    </rPh>
    <phoneticPr fontId="20"/>
  </si>
  <si>
    <t>平成30年</t>
  </si>
  <si>
    <t>平成30年</t>
    <rPh sb="0" eb="2">
      <t>ヘイセイ</t>
    </rPh>
    <rPh sb="4" eb="5">
      <t>ネン</t>
    </rPh>
    <phoneticPr fontId="20"/>
  </si>
  <si>
    <t>令和3年度</t>
    <rPh sb="0" eb="2">
      <t>レイワ</t>
    </rPh>
    <phoneticPr fontId="20"/>
  </si>
  <si>
    <t>令和元年度</t>
    <phoneticPr fontId="20"/>
  </si>
  <si>
    <t>年 間 利 用 状 況 （令和3年度）</t>
    <rPh sb="13" eb="15">
      <t>レイワ</t>
    </rPh>
    <phoneticPr fontId="20"/>
  </si>
  <si>
    <t>令和2年</t>
    <phoneticPr fontId="20"/>
  </si>
  <si>
    <t>平成29年</t>
  </si>
  <si>
    <t>平成29年度</t>
    <rPh sb="0" eb="2">
      <t>ヘイセイ</t>
    </rPh>
    <rPh sb="4" eb="5">
      <t>ネン</t>
    </rPh>
    <rPh sb="5" eb="6">
      <t>ド</t>
    </rPh>
    <phoneticPr fontId="20"/>
  </si>
  <si>
    <t>平成29年度</t>
    <rPh sb="0" eb="2">
      <t>ヘイセイ</t>
    </rPh>
    <rPh sb="4" eb="6">
      <t>ネンド</t>
    </rPh>
    <phoneticPr fontId="20"/>
  </si>
  <si>
    <t>令和3年4月</t>
    <rPh sb="0" eb="2">
      <t>レイワ</t>
    </rPh>
    <rPh sb="3" eb="4">
      <t>ネン</t>
    </rPh>
    <phoneticPr fontId="20"/>
  </si>
  <si>
    <t>令和4年1月</t>
    <rPh sb="0" eb="2">
      <t>レイワ</t>
    </rPh>
    <phoneticPr fontId="20"/>
  </si>
  <si>
    <t>（132）市在身体障害者手帳所持者数（各年度共3月末現在）</t>
    <rPh sb="5" eb="6">
      <t>シ</t>
    </rPh>
    <rPh sb="6" eb="7">
      <t>ザイ</t>
    </rPh>
    <rPh sb="7" eb="9">
      <t>シンタイ</t>
    </rPh>
    <rPh sb="9" eb="12">
      <t>ショウガイシャ</t>
    </rPh>
    <rPh sb="12" eb="14">
      <t>テチョウ</t>
    </rPh>
    <rPh sb="14" eb="17">
      <t>ショジシャ</t>
    </rPh>
    <rPh sb="17" eb="18">
      <t>スウ</t>
    </rPh>
    <rPh sb="19" eb="22">
      <t>カクネンド</t>
    </rPh>
    <rPh sb="22" eb="23">
      <t>トモ</t>
    </rPh>
    <rPh sb="24" eb="26">
      <t>ガツマツ</t>
    </rPh>
    <rPh sb="26" eb="28">
      <t>ゲンザイ</t>
    </rPh>
    <phoneticPr fontId="20"/>
  </si>
  <si>
    <t>1級</t>
    <phoneticPr fontId="20"/>
  </si>
  <si>
    <t>2級</t>
    <phoneticPr fontId="20"/>
  </si>
  <si>
    <t>3級</t>
    <phoneticPr fontId="20"/>
  </si>
  <si>
    <t>4級</t>
    <phoneticPr fontId="20"/>
  </si>
  <si>
    <t>5級</t>
    <phoneticPr fontId="20"/>
  </si>
  <si>
    <t>6級</t>
    <phoneticPr fontId="20"/>
  </si>
  <si>
    <t>7級</t>
    <rPh sb="1" eb="2">
      <t>キュウ</t>
    </rPh>
    <phoneticPr fontId="20"/>
  </si>
  <si>
    <t>総数</t>
    <phoneticPr fontId="20"/>
  </si>
  <si>
    <t>（133）療育手帳所持者数（各年度共3月末現在）</t>
    <rPh sb="5" eb="7">
      <t>リョウイク</t>
    </rPh>
    <rPh sb="7" eb="9">
      <t>テチョウ</t>
    </rPh>
    <rPh sb="9" eb="12">
      <t>ショジシャ</t>
    </rPh>
    <rPh sb="12" eb="13">
      <t>スウ</t>
    </rPh>
    <rPh sb="14" eb="17">
      <t>カクネンド</t>
    </rPh>
    <rPh sb="17" eb="18">
      <t>トモ</t>
    </rPh>
    <rPh sb="19" eb="21">
      <t>ガツマツ</t>
    </rPh>
    <rPh sb="21" eb="23">
      <t>ゲンザイ</t>
    </rPh>
    <phoneticPr fontId="20"/>
  </si>
  <si>
    <t>音声・言語そしゃく機能障害</t>
  </si>
  <si>
    <t>じん臓機能障害</t>
  </si>
  <si>
    <t>（134）「サン・アビリティーズうらそえ」利用状況（令和2年4月～令和3年3月）</t>
    <rPh sb="33" eb="35">
      <t>レイワ</t>
    </rPh>
    <phoneticPr fontId="20"/>
  </si>
  <si>
    <t>（136）在宅介護手当支給事業（各年度3月末現在）</t>
    <phoneticPr fontId="20"/>
  </si>
  <si>
    <t>65歳以上
75歳未満</t>
    <phoneticPr fontId="20"/>
  </si>
  <si>
    <t>75歳以上</t>
    <phoneticPr fontId="20"/>
  </si>
  <si>
    <t>介護
医療院</t>
    <rPh sb="3" eb="5">
      <t>イリョウ</t>
    </rPh>
    <rPh sb="5" eb="6">
      <t>イン</t>
    </rPh>
    <phoneticPr fontId="20"/>
  </si>
  <si>
    <t>介護
老人
福祉
施設</t>
    <phoneticPr fontId="20"/>
  </si>
  <si>
    <t>介護
老人
保健
施設</t>
    <phoneticPr fontId="20"/>
  </si>
  <si>
    <t>介護
療養型
医療
施設</t>
    <phoneticPr fontId="20"/>
  </si>
  <si>
    <t>要支援
1</t>
  </si>
  <si>
    <t>要支援
1</t>
    <phoneticPr fontId="20"/>
  </si>
  <si>
    <t>要支援
2</t>
  </si>
  <si>
    <t>要支援
2</t>
    <phoneticPr fontId="20"/>
  </si>
  <si>
    <t>要介護
1</t>
  </si>
  <si>
    <t>要介護
1</t>
    <phoneticPr fontId="20"/>
  </si>
  <si>
    <t>要介護
2</t>
  </si>
  <si>
    <t>要介護
2</t>
    <phoneticPr fontId="20"/>
  </si>
  <si>
    <t>要介護
3</t>
  </si>
  <si>
    <t>要介護
3</t>
    <phoneticPr fontId="20"/>
  </si>
  <si>
    <t>要介護
4</t>
  </si>
  <si>
    <t>要介護
4</t>
    <phoneticPr fontId="20"/>
  </si>
  <si>
    <t>要介護
5</t>
  </si>
  <si>
    <t>要介護
5</t>
    <phoneticPr fontId="20"/>
  </si>
  <si>
    <t>第1号被保険者数に対する認定者数の率(認定率)</t>
    <phoneticPr fontId="20"/>
  </si>
  <si>
    <t>　③介護保険料の所得段階別保険料年額、所得段階別第1号被保険者数及び割合</t>
    <phoneticPr fontId="20"/>
  </si>
  <si>
    <t>0～1</t>
    <phoneticPr fontId="20"/>
  </si>
  <si>
    <t>2歳</t>
    <phoneticPr fontId="20"/>
  </si>
  <si>
    <t>3歳</t>
    <rPh sb="1" eb="2">
      <t>サイ</t>
    </rPh>
    <phoneticPr fontId="20"/>
  </si>
  <si>
    <t>4歳以上</t>
    <phoneticPr fontId="20"/>
  </si>
  <si>
    <t>《市立保育所》</t>
    <phoneticPr fontId="20"/>
  </si>
  <si>
    <t>①保育施設等の状況（各年共10月1日現在）</t>
    <phoneticPr fontId="20"/>
  </si>
  <si>
    <t>②認定こども園の状況（各年共10月1日現在）</t>
    <phoneticPr fontId="20"/>
  </si>
  <si>
    <t>平成30年4月</t>
  </si>
  <si>
    <t>令和2年4月</t>
  </si>
  <si>
    <t>平成27年9月</t>
  </si>
  <si>
    <t>平成27年8月</t>
  </si>
  <si>
    <t>平成27年10月</t>
  </si>
  <si>
    <t>平成28年3月</t>
  </si>
  <si>
    <t>平成28年4月</t>
  </si>
  <si>
    <t>平成29年4月</t>
  </si>
  <si>
    <t>平成30年7月</t>
  </si>
  <si>
    <t>昭和53年4月</t>
  </si>
  <si>
    <t>昭和55年4月</t>
  </si>
  <si>
    <t>昭和56年4月</t>
  </si>
  <si>
    <t>昭和58年4月</t>
  </si>
  <si>
    <t>平成13年5月</t>
  </si>
  <si>
    <t>平成18年4月</t>
  </si>
  <si>
    <t>平成21年4月</t>
  </si>
  <si>
    <t>平成22年4月</t>
  </si>
  <si>
    <t>平成23年4月</t>
  </si>
  <si>
    <t>平成24年4月</t>
  </si>
  <si>
    <t>平成29年7月</t>
  </si>
  <si>
    <t>昭和47年8月</t>
  </si>
  <si>
    <t>（単位：日、人）</t>
    <phoneticPr fontId="20"/>
  </si>
  <si>
    <t>資料：こども政策課</t>
    <phoneticPr fontId="20"/>
  </si>
  <si>
    <t xml:space="preserve">（146）生活保護状況（各年度共3月末現在） </t>
  </si>
  <si>
    <t xml:space="preserve">（148）浦添市老人福祉センター利用者数（各年度共3月末現在）                                                                  </t>
    <rPh sb="18" eb="19">
      <t>シャ</t>
    </rPh>
    <rPh sb="19" eb="20">
      <t>スウ</t>
    </rPh>
    <phoneticPr fontId="20"/>
  </si>
  <si>
    <t>（149）市別生活保護状況（令和4年3月末現在）</t>
    <phoneticPr fontId="20"/>
  </si>
  <si>
    <t>資料：保護課</t>
    <phoneticPr fontId="20"/>
  </si>
  <si>
    <t>臨時特例つなぎ資金</t>
    <phoneticPr fontId="20"/>
  </si>
  <si>
    <t xml:space="preserve">（147）①生活福祉資金貸付状況（各年度共3月末現在）                                                                      </t>
    <phoneticPr fontId="20"/>
  </si>
  <si>
    <t>教養娯楽室</t>
    <phoneticPr fontId="20"/>
  </si>
  <si>
    <t>県計</t>
  </si>
  <si>
    <t>郡部計</t>
  </si>
  <si>
    <t>那覇市</t>
  </si>
  <si>
    <t>沖縄市</t>
  </si>
  <si>
    <t>石垣市</t>
  </si>
  <si>
    <t>宮古島市</t>
  </si>
  <si>
    <t>糸満市</t>
  </si>
  <si>
    <t>うるま市</t>
  </si>
  <si>
    <t>宜野湾市</t>
  </si>
  <si>
    <t>浦添市</t>
  </si>
  <si>
    <t>豊見城市</t>
  </si>
  <si>
    <t>名護市</t>
  </si>
  <si>
    <t>南城市</t>
  </si>
  <si>
    <t>（150）国民健康保険の加入率及び国民健康保険税額（各年度共3月末現在）</t>
    <phoneticPr fontId="20"/>
  </si>
  <si>
    <t xml:space="preserve">（151）国民健康保険の給付状況（各年度共3月末現在）                                                                   </t>
    <phoneticPr fontId="20"/>
  </si>
  <si>
    <t>（152）国民年金の加入状況及び収納率（各年度共3月末現在）</t>
    <phoneticPr fontId="20"/>
  </si>
  <si>
    <t xml:space="preserve">（153）国民年金の受給状況（各年度共3月末現在）                                                                       </t>
    <phoneticPr fontId="20"/>
  </si>
  <si>
    <t>総　　　　数</t>
    <phoneticPr fontId="20"/>
  </si>
  <si>
    <t>戸籍
関係</t>
  </si>
  <si>
    <t>道路・排水
関係</t>
    <phoneticPr fontId="20"/>
  </si>
  <si>
    <t>公害・環境
衛生関係</t>
    <phoneticPr fontId="20"/>
  </si>
  <si>
    <t>福祉
関係</t>
    <phoneticPr fontId="20"/>
  </si>
  <si>
    <t>建築
関係</t>
    <phoneticPr fontId="20"/>
  </si>
  <si>
    <t>税金
関係</t>
    <phoneticPr fontId="20"/>
  </si>
  <si>
    <t>年金
関係</t>
    <phoneticPr fontId="20"/>
  </si>
  <si>
    <t>求人
求職</t>
    <phoneticPr fontId="20"/>
  </si>
  <si>
    <t>その他</t>
    <phoneticPr fontId="20"/>
  </si>
  <si>
    <t>土地</t>
  </si>
  <si>
    <t>家屋</t>
  </si>
  <si>
    <t>金銭</t>
  </si>
  <si>
    <t>相続</t>
  </si>
  <si>
    <t>消費
契約</t>
  </si>
  <si>
    <t>戸籍</t>
  </si>
  <si>
    <t>登記</t>
  </si>
  <si>
    <t>損害
賠償</t>
    <phoneticPr fontId="20"/>
  </si>
  <si>
    <t>婚姻
離婚</t>
    <phoneticPr fontId="20"/>
  </si>
  <si>
    <t>総  数</t>
    <phoneticPr fontId="20"/>
  </si>
  <si>
    <t>（157）シルバー人材センター職種別事業契約状況（令和3年度）</t>
    <phoneticPr fontId="20"/>
  </si>
  <si>
    <t xml:space="preserve">r3,746 </t>
    <phoneticPr fontId="20"/>
  </si>
  <si>
    <t xml:space="preserve">r1,120 </t>
    <phoneticPr fontId="20"/>
  </si>
  <si>
    <t xml:space="preserve">r1,190 </t>
    <phoneticPr fontId="20"/>
  </si>
  <si>
    <t xml:space="preserve">r4,387 </t>
    <phoneticPr fontId="20"/>
  </si>
  <si>
    <t>8,024 ※</t>
    <phoneticPr fontId="20"/>
  </si>
  <si>
    <t>25,805 ※</t>
    <phoneticPr fontId="20"/>
  </si>
  <si>
    <t>7,670 ※</t>
    <phoneticPr fontId="20"/>
  </si>
  <si>
    <t>23,010 ※</t>
    <phoneticPr fontId="20"/>
  </si>
  <si>
    <t>（注）利用人数は延べ人数を掲載　※印は利用延日数</t>
    <rPh sb="3" eb="7">
      <t>リヨウニンズウ</t>
    </rPh>
    <phoneticPr fontId="20"/>
  </si>
  <si>
    <t>件数</t>
    <rPh sb="0" eb="2">
      <t>ケンスウ</t>
    </rPh>
    <phoneticPr fontId="20"/>
  </si>
  <si>
    <t>平成30年4月</t>
    <rPh sb="0" eb="2">
      <t>ヘイセイ</t>
    </rPh>
    <rPh sb="4" eb="5">
      <t>ネン</t>
    </rPh>
    <rPh sb="6" eb="7">
      <t>ガツ</t>
    </rPh>
    <phoneticPr fontId="20"/>
  </si>
  <si>
    <t>平成30年6月</t>
    <rPh sb="0" eb="2">
      <t>ヘイセイ</t>
    </rPh>
    <rPh sb="4" eb="5">
      <t>ネン</t>
    </rPh>
    <rPh sb="6" eb="7">
      <t>ガツ</t>
    </rPh>
    <phoneticPr fontId="20"/>
  </si>
  <si>
    <t>平成31年4月</t>
    <rPh sb="0" eb="2">
      <t>ヘイセイ</t>
    </rPh>
    <rPh sb="4" eb="5">
      <t>ネン</t>
    </rPh>
    <rPh sb="6" eb="7">
      <t>ガツ</t>
    </rPh>
    <phoneticPr fontId="20"/>
  </si>
  <si>
    <t>令和3年4月</t>
    <rPh sb="0" eb="2">
      <t>レイワ</t>
    </rPh>
    <rPh sb="3" eb="4">
      <t>ネン</t>
    </rPh>
    <rPh sb="5" eb="6">
      <t>ガツ</t>
    </rPh>
    <phoneticPr fontId="20"/>
  </si>
  <si>
    <t>令和2年4月</t>
    <rPh sb="0" eb="2">
      <t>レイワ</t>
    </rPh>
    <rPh sb="3" eb="4">
      <t>ネン</t>
    </rPh>
    <rPh sb="5" eb="6">
      <t>ガツ</t>
    </rPh>
    <phoneticPr fontId="20"/>
  </si>
  <si>
    <t>当山こども園</t>
    <rPh sb="0" eb="2">
      <t>トウヤマ</t>
    </rPh>
    <rPh sb="5" eb="6">
      <t>エン</t>
    </rPh>
    <phoneticPr fontId="20"/>
  </si>
  <si>
    <t>令和4年4月</t>
    <rPh sb="0" eb="2">
      <t>レイワ</t>
    </rPh>
    <rPh sb="3" eb="4">
      <t>ネン</t>
    </rPh>
    <rPh sb="5" eb="6">
      <t>ガツ</t>
    </rPh>
    <phoneticPr fontId="20"/>
  </si>
  <si>
    <t>牧港こども園</t>
    <rPh sb="0" eb="2">
      <t>マキミナト</t>
    </rPh>
    <rPh sb="5" eb="6">
      <t>エン</t>
    </rPh>
    <phoneticPr fontId="20"/>
  </si>
  <si>
    <t>宮城こども園</t>
    <rPh sb="0" eb="2">
      <t>ミヤギ</t>
    </rPh>
    <rPh sb="5" eb="6">
      <t>エン</t>
    </rPh>
    <phoneticPr fontId="20"/>
  </si>
  <si>
    <t>認定こども園うららにじ園</t>
    <rPh sb="0" eb="2">
      <t>ニンテイ</t>
    </rPh>
    <rPh sb="5" eb="6">
      <t>エン</t>
    </rPh>
    <rPh sb="11" eb="12">
      <t>エン</t>
    </rPh>
    <phoneticPr fontId="20"/>
  </si>
  <si>
    <t>あいかな認定こども園</t>
    <rPh sb="4" eb="6">
      <t>ニンテイ</t>
    </rPh>
    <rPh sb="9" eb="10">
      <t>エン</t>
    </rPh>
    <phoneticPr fontId="20"/>
  </si>
  <si>
    <t>令和4年4月</t>
    <phoneticPr fontId="20"/>
  </si>
  <si>
    <t>-</t>
    <phoneticPr fontId="20"/>
  </si>
  <si>
    <t>　①配食サービス（各年度3月末現在）</t>
    <phoneticPr fontId="20"/>
  </si>
  <si>
    <t>　②緊急通報システム事業（各年度3月末現在）</t>
    <phoneticPr fontId="20"/>
  </si>
  <si>
    <t>　②介護予防ケアマネジメント実施件数（総合事業におけるサービス利用者への介護予防ケアマネジメント）</t>
    <rPh sb="2" eb="4">
      <t>カイゴ</t>
    </rPh>
    <rPh sb="4" eb="6">
      <t>ヨボウ</t>
    </rPh>
    <rPh sb="14" eb="16">
      <t>ジッシ</t>
    </rPh>
    <rPh sb="16" eb="18">
      <t>ケンスウ</t>
    </rPh>
    <phoneticPr fontId="20"/>
  </si>
  <si>
    <t>　③介護予防普及啓発事業実績</t>
    <rPh sb="2" eb="4">
      <t>カイゴ</t>
    </rPh>
    <rPh sb="4" eb="6">
      <t>ヨボウ</t>
    </rPh>
    <rPh sb="6" eb="8">
      <t>フキュウ</t>
    </rPh>
    <rPh sb="8" eb="10">
      <t>ケイハツ</t>
    </rPh>
    <rPh sb="10" eb="12">
      <t>ジギョウ</t>
    </rPh>
    <rPh sb="12" eb="14">
      <t>ジッセキ</t>
    </rPh>
    <phoneticPr fontId="20"/>
  </si>
  <si>
    <t>　相談件数（延件数）</t>
    <phoneticPr fontId="20"/>
  </si>
  <si>
    <t>　生活保護制度は、生活に困っている世帯に対して最低限度の生活を保障し、その自立を助長することを目的とする制度で、生活費の性格によって生活扶助、住宅扶助、教育扶助、介護扶助、医療扶助、その他（出産扶助、生業扶助及び葬祭扶助）の扶助に区分される。
　本市の保護状況をみると、令和4年3月末現在の被保護世帯数は2,282世帯（対前年度比3.0％増）で、被保護人員は2,966人（対前年度比0.9％増）となっている｡保護率でみると25.77‰となっている。保護の内訳を人員別でみると住宅扶助の2,611人がもっとも多く、次いで生活扶助の2,548人、医療扶助の2,043人となっている。
　保護率（令和4年3月末現在）を市別でみると、那覇市が41.90‰と最も高く、次いで沖縄市の38.56‰、宜野湾市の26.02‰となっており、本市は那覇市、沖縄市、宜野湾市に次いで4番目に高い保護率25.77‰となっている。</t>
    <phoneticPr fontId="20"/>
  </si>
  <si>
    <t>43,452月</t>
    <rPh sb="6" eb="7">
      <t>ツキ</t>
    </rPh>
    <phoneticPr fontId="20"/>
  </si>
  <si>
    <t>　　 在宅福祉</t>
    <phoneticPr fontId="20"/>
  </si>
  <si>
    <t xml:space="preserve">  高齢者が寝たきりや認知症などの援護が必要となった場合でも、できる限り住み慣れた地域や家庭で安心して生活できるよう、在宅福祉サービスの充実を図っていくことが重要となっている。</t>
    <rPh sb="6" eb="7">
      <t>ネ</t>
    </rPh>
    <rPh sb="11" eb="13">
      <t>ニンチ</t>
    </rPh>
    <rPh sb="47" eb="49">
      <t>アンシン</t>
    </rPh>
    <phoneticPr fontId="20"/>
  </si>
  <si>
    <t>　 生活保護</t>
    <phoneticPr fontId="20"/>
  </si>
  <si>
    <t>　国民健康保険は、船員保険、共済組合等の被用者保険に加入していない一般国民を対象として、傷病、出産、死亡等について必要な保険給付を行うことを目的としている。</t>
    <phoneticPr fontId="20"/>
  </si>
  <si>
    <t>　 国民健康保険</t>
    <phoneticPr fontId="20"/>
  </si>
  <si>
    <t>　 市民相談</t>
    <phoneticPr fontId="20"/>
  </si>
  <si>
    <t>介護給付(①～⑨)の計</t>
    <rPh sb="10" eb="11">
      <t>ケイ</t>
    </rPh>
    <phoneticPr fontId="20"/>
  </si>
  <si>
    <t>介護予防給付(⑩～⑰)の計</t>
    <rPh sb="12" eb="13">
      <t>ケイ</t>
    </rPh>
    <phoneticPr fontId="20"/>
  </si>
  <si>
    <t>合　　　　計　(①　～　⑰)</t>
    <phoneticPr fontId="20"/>
  </si>
  <si>
    <t>世　帯</t>
    <phoneticPr fontId="20"/>
  </si>
  <si>
    <t>人　員</t>
    <phoneticPr fontId="20"/>
  </si>
  <si>
    <t>浴　　　室</t>
    <phoneticPr fontId="20"/>
  </si>
  <si>
    <t>郡部計</t>
    <rPh sb="0" eb="2">
      <t>グンブ</t>
    </rPh>
    <rPh sb="2" eb="3">
      <t>ケイ</t>
    </rPh>
    <phoneticPr fontId="20"/>
  </si>
  <si>
    <t>（注）年金局の公表資料「事業月報」(速報値)と一致するが、「事業年報」(確定値)とは一致しない場合がある。</t>
    <rPh sb="3" eb="5">
      <t>ネンキン</t>
    </rPh>
    <rPh sb="5" eb="6">
      <t>キョク</t>
    </rPh>
    <rPh sb="7" eb="9">
      <t>コウヒョウ</t>
    </rPh>
    <rPh sb="9" eb="11">
      <t>シリョウ</t>
    </rPh>
    <rPh sb="12" eb="14">
      <t>ジギョウ</t>
    </rPh>
    <rPh sb="14" eb="16">
      <t>ゲッポウ</t>
    </rPh>
    <rPh sb="18" eb="20">
      <t>ソクホウ</t>
    </rPh>
    <rPh sb="20" eb="21">
      <t>チ</t>
    </rPh>
    <rPh sb="23" eb="25">
      <t>イッチ</t>
    </rPh>
    <rPh sb="30" eb="32">
      <t>ジギョウ</t>
    </rPh>
    <rPh sb="32" eb="34">
      <t>ネンポウ</t>
    </rPh>
    <rPh sb="36" eb="39">
      <t>カクテイチ</t>
    </rPh>
    <rPh sb="42" eb="44">
      <t>イッチ</t>
    </rPh>
    <rPh sb="47" eb="49">
      <t>バアイ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</si>
</sst>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9">
    <numFmt numFmtId="41" formatCode="_ * #,##0_ ;_ * \-#,##0_ ;_ * &quot;-&quot;_ ;_ @_ "/>
    <numFmt numFmtId="176" formatCode="#,##0;&quot;△ &quot;#,##0"/>
    <numFmt numFmtId="177" formatCode="\(#\)"/>
    <numFmt numFmtId="178" formatCode="0;[Red]0"/>
    <numFmt numFmtId="179" formatCode="#,##0;[Red]#,##0"/>
    <numFmt numFmtId="180" formatCode="0_ "/>
    <numFmt numFmtId="181" formatCode="\(#,###\)"/>
    <numFmt numFmtId="182" formatCode="#,##0_ "/>
    <numFmt numFmtId="183" formatCode="#,##0_);[Red]\(#,##0\)"/>
    <numFmt numFmtId="184" formatCode="_ * #,##0_ ;_ * \-#,##0_ ;_ * \-_ ;_ @_ "/>
    <numFmt numFmtId="185" formatCode="0.0_);[Red]\(0.0\)"/>
    <numFmt numFmtId="186" formatCode="#,##0.0_ "/>
    <numFmt numFmtId="187" formatCode="#,##0.0_)\ ;\(#,##0.0&quot;) &quot;"/>
    <numFmt numFmtId="188" formatCode="#,##0.0_);[Red]\(#,##0.0\)"/>
    <numFmt numFmtId="189" formatCode="#,##0_);\(#,##0\)"/>
    <numFmt numFmtId="190" formatCode="#,##0.00;[Red]#,##0.00"/>
    <numFmt numFmtId="191" formatCode="0.0_ "/>
    <numFmt numFmtId="192" formatCode="#,##0.00_ "/>
    <numFmt numFmtId="193" formatCode="0_);[Red]\(0\)"/>
    <numFmt numFmtId="194" formatCode="#,##0_ ;[Red]\-#,##0\ "/>
    <numFmt numFmtId="195" formatCode="#,##0.00_);[Red]\(#,##0.00\)"/>
    <numFmt numFmtId="196" formatCode="0.0_);\(0.0\)"/>
    <numFmt numFmtId="197" formatCode="\(#,##0\)"/>
    <numFmt numFmtId="198" formatCode="&quot;平成&quot;##0&quot;年度&quot;"/>
    <numFmt numFmtId="199" formatCode="_ * #,##0\ ;_ * \-#,##0\ ;_ * \-\ ;_ @_ "/>
    <numFmt numFmtId="200" formatCode="_ * #,##0\ ;_ * \-#,##0\ ;_ * &quot;- &quot;;_ @_ "/>
    <numFmt numFmtId="201" formatCode="\(#,##0\);_ * \-#,##0\ ;_ \(\-\);_ @_ "/>
    <numFmt numFmtId="202" formatCode="\(#,##0\);_ * \-#,##0\ ;\(\-\);_ @_ "/>
    <numFmt numFmtId="203" formatCode="_ * #,##0;_ * \-#,##0;_ * \-;_ @_ "/>
    <numFmt numFmtId="204" formatCode="&quot;平成&quot;##&quot;年度&quot;"/>
    <numFmt numFmtId="205" formatCode="0_);\(0\)"/>
    <numFmt numFmtId="206" formatCode="&quot;　&quot;0"/>
    <numFmt numFmtId="207" formatCode="_ * #,##0.0_ ;_ * \-#,##0.0_ ;_ * &quot;-&quot;_ ;_ @_ "/>
    <numFmt numFmtId="208" formatCode="\(&quot;&quot;#,##0\)"/>
    <numFmt numFmtId="209" formatCode="\(#,##0.0\)"/>
    <numFmt numFmtId="210" formatCode="\(#,###.0\)"/>
    <numFmt numFmtId="211" formatCode="&quot;r&quot;#,##0_);[Red]\(#,##0\)"/>
    <numFmt numFmtId="212" formatCode="General&quot;　&quot;"/>
    <numFmt numFmtId="213" formatCode="#,##0;_ * \-#,##0\ ;\-;_ @_ "/>
  </numFmts>
  <fonts count="42" x14ac:knownFonts="1"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3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trike/>
      <sz val="10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0"/>
      <name val="ＭＳ 明朝"/>
      <family val="1"/>
      <charset val="128"/>
    </font>
    <font>
      <sz val="6"/>
      <color theme="0"/>
      <name val="ＭＳ 明朝"/>
      <family val="1"/>
      <charset val="128"/>
    </font>
    <font>
      <b/>
      <sz val="10"/>
      <color theme="0"/>
      <name val="ＭＳ 明朝"/>
      <family val="1"/>
      <charset val="128"/>
    </font>
    <font>
      <sz val="8"/>
      <color theme="0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rgb="FFF8F8F8"/>
        <bgColor indexed="64"/>
      </patternFill>
    </fill>
    <fill>
      <patternFill patternType="solid">
        <fgColor theme="0" tint="-4.9989318521683403E-2"/>
        <bgColor indexed="64"/>
      </patternFill>
    </fill>
  </fills>
  <borders count="3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indexed="8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auto="1"/>
      </right>
      <top style="thin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 diagonalDown="1">
      <left style="thin">
        <color indexed="8"/>
      </left>
      <right/>
      <top style="thin">
        <color indexed="8"/>
      </top>
      <bottom/>
      <diagonal style="thin">
        <color indexed="8"/>
      </diagonal>
    </border>
    <border diagonalDown="1">
      <left/>
      <right/>
      <top style="thin">
        <color indexed="8"/>
      </top>
      <bottom/>
      <diagonal style="thin">
        <color indexed="8"/>
      </diagonal>
    </border>
    <border diagonalDown="1">
      <left/>
      <right style="thin">
        <color indexed="8"/>
      </right>
      <top style="thin">
        <color indexed="8"/>
      </top>
      <bottom/>
      <diagonal style="thin">
        <color indexed="8"/>
      </diagonal>
    </border>
    <border diagonalDown="1">
      <left style="thin">
        <color indexed="8"/>
      </left>
      <right/>
      <top/>
      <bottom style="thin">
        <color indexed="64"/>
      </bottom>
      <diagonal style="thin">
        <color indexed="8"/>
      </diagonal>
    </border>
    <border diagonalDown="1">
      <left/>
      <right/>
      <top/>
      <bottom style="thin">
        <color indexed="64"/>
      </bottom>
      <diagonal style="thin">
        <color indexed="8"/>
      </diagonal>
    </border>
    <border diagonalDown="1">
      <left/>
      <right style="thin">
        <color indexed="8"/>
      </right>
      <top/>
      <bottom style="thin">
        <color indexed="64"/>
      </bottom>
      <diagonal style="thin">
        <color indexed="8"/>
      </diagonal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auto="1"/>
      </right>
      <top/>
      <bottom style="thin">
        <color rgb="FF000000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/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thin">
        <color indexed="64"/>
      </top>
      <bottom/>
      <diagonal/>
    </border>
    <border>
      <left/>
      <right style="medium">
        <color auto="1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auto="1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 diagonalDown="1">
      <left style="thin">
        <color indexed="8"/>
      </left>
      <right style="thin">
        <color indexed="8"/>
      </right>
      <top style="thin">
        <color indexed="8"/>
      </top>
      <bottom/>
      <diagonal style="thin">
        <color indexed="64"/>
      </diagonal>
    </border>
    <border diagonalDown="1">
      <left style="thin">
        <color indexed="8"/>
      </left>
      <right style="thin">
        <color indexed="8"/>
      </right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auto="1"/>
      </bottom>
      <diagonal/>
    </border>
    <border>
      <left/>
      <right style="thin">
        <color indexed="64"/>
      </right>
      <top style="thin">
        <color indexed="8"/>
      </top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Protection="0">
      <alignment vertical="center"/>
    </xf>
    <xf numFmtId="0" fontId="1" fillId="3" borderId="0" applyNumberFormat="0" applyBorder="0" applyProtection="0">
      <alignment vertical="center"/>
    </xf>
    <xf numFmtId="0" fontId="1" fillId="4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6" borderId="0" applyNumberFormat="0" applyBorder="0" applyProtection="0">
      <alignment vertical="center"/>
    </xf>
    <xf numFmtId="0" fontId="1" fillId="7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9" borderId="0" applyNumberFormat="0" applyBorder="0" applyProtection="0">
      <alignment vertical="center"/>
    </xf>
    <xf numFmtId="0" fontId="1" fillId="10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11" borderId="0" applyNumberFormat="0" applyBorder="0" applyProtection="0">
      <alignment vertical="center"/>
    </xf>
    <xf numFmtId="0" fontId="2" fillId="12" borderId="0" applyNumberFormat="0" applyBorder="0" applyProtection="0">
      <alignment vertical="center"/>
    </xf>
    <xf numFmtId="0" fontId="2" fillId="9" borderId="0" applyNumberFormat="0" applyBorder="0" applyProtection="0">
      <alignment vertical="center"/>
    </xf>
    <xf numFmtId="0" fontId="2" fillId="10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5" borderId="0" applyNumberFormat="0" applyBorder="0" applyProtection="0">
      <alignment vertical="center"/>
    </xf>
    <xf numFmtId="0" fontId="2" fillId="16" borderId="0" applyNumberFormat="0" applyBorder="0" applyProtection="0">
      <alignment vertical="center"/>
    </xf>
    <xf numFmtId="0" fontId="2" fillId="17" borderId="0" applyNumberFormat="0" applyBorder="0" applyProtection="0">
      <alignment vertical="center"/>
    </xf>
    <xf numFmtId="0" fontId="2" fillId="18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9" borderId="0" applyNumberFormat="0" applyBorder="0" applyProtection="0">
      <alignment vertical="center"/>
    </xf>
    <xf numFmtId="0" fontId="4" fillId="0" borderId="0" applyNumberFormat="0" applyFill="0" applyBorder="0" applyProtection="0">
      <alignment vertical="center"/>
    </xf>
    <xf numFmtId="0" fontId="5" fillId="20" borderId="1" applyNumberFormat="0" applyProtection="0">
      <alignment vertical="center"/>
    </xf>
    <xf numFmtId="0" fontId="3" fillId="21" borderId="0" applyNumberFormat="0" applyBorder="0" applyProtection="0">
      <alignment vertical="center"/>
    </xf>
    <xf numFmtId="0" fontId="22" fillId="22" borderId="2" applyNumberFormat="0" applyProtection="0">
      <alignment vertical="center"/>
    </xf>
    <xf numFmtId="0" fontId="6" fillId="0" borderId="3" applyNumberFormat="0" applyFill="0" applyProtection="0">
      <alignment vertical="center"/>
    </xf>
    <xf numFmtId="0" fontId="9" fillId="3" borderId="0" applyNumberFormat="0" applyBorder="0" applyProtection="0">
      <alignment vertical="center"/>
    </xf>
    <xf numFmtId="0" fontId="14" fillId="23" borderId="4" applyNumberFormat="0" applyProtection="0">
      <alignment vertical="center"/>
    </xf>
    <xf numFmtId="0" fontId="16" fillId="0" borderId="0" applyNumberFormat="0" applyFill="0" applyBorder="0" applyProtection="0">
      <alignment vertical="center"/>
    </xf>
    <xf numFmtId="38" fontId="22" fillId="0" borderId="0" applyFill="0" applyBorder="0" applyProtection="0">
      <alignment vertical="center"/>
    </xf>
    <xf numFmtId="38" fontId="22" fillId="0" borderId="0" applyFill="0" applyBorder="0" applyProtection="0">
      <alignment vertical="center"/>
    </xf>
    <xf numFmtId="0" fontId="11" fillId="0" borderId="5" applyNumberFormat="0" applyFill="0" applyProtection="0">
      <alignment vertical="center"/>
    </xf>
    <xf numFmtId="0" fontId="12" fillId="0" borderId="6" applyNumberFormat="0" applyFill="0" applyProtection="0">
      <alignment vertical="center"/>
    </xf>
    <xf numFmtId="0" fontId="13" fillId="0" borderId="7" applyNumberFormat="0" applyFill="0" applyProtection="0">
      <alignment vertical="center"/>
    </xf>
    <xf numFmtId="0" fontId="13" fillId="0" borderId="0" applyNumberFormat="0" applyFill="0" applyBorder="0" applyProtection="0">
      <alignment vertical="center"/>
    </xf>
    <xf numFmtId="0" fontId="17" fillId="0" borderId="8" applyNumberFormat="0" applyFill="0" applyProtection="0">
      <alignment vertical="center"/>
    </xf>
    <xf numFmtId="0" fontId="8" fillId="23" borderId="9" applyNumberFormat="0" applyProtection="0">
      <alignment vertical="center"/>
    </xf>
    <xf numFmtId="0" fontId="15" fillId="0" borderId="0" applyNumberFormat="0" applyFill="0" applyBorder="0" applyProtection="0">
      <alignment vertical="center"/>
    </xf>
    <xf numFmtId="0" fontId="7" fillId="7" borderId="4" applyNumberFormat="0" applyProtection="0">
      <alignment vertical="center"/>
    </xf>
    <xf numFmtId="0" fontId="10" fillId="4" borderId="0" applyNumberFormat="0" applyBorder="0" applyProtection="0">
      <alignment vertical="center"/>
    </xf>
  </cellStyleXfs>
  <cellXfs count="1307">
    <xf numFmtId="0" fontId="0" fillId="0" borderId="0" xfId="0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>
      <alignment vertical="center"/>
    </xf>
    <xf numFmtId="0" fontId="23" fillId="0" borderId="0" xfId="0" applyFont="1" applyFill="1" applyAlignment="1">
      <alignment vertical="center"/>
    </xf>
    <xf numFmtId="0" fontId="23" fillId="0" borderId="0" xfId="0" applyFont="1" applyFill="1" applyBorder="1" applyAlignment="1">
      <alignment vertical="center"/>
    </xf>
    <xf numFmtId="182" fontId="23" fillId="0" borderId="0" xfId="0" applyNumberFormat="1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>
      <alignment vertical="center"/>
    </xf>
    <xf numFmtId="0" fontId="24" fillId="0" borderId="0" xfId="0" applyFont="1" applyFill="1" applyAlignment="1">
      <alignment horizontal="right" vertical="center"/>
    </xf>
    <xf numFmtId="0" fontId="24" fillId="0" borderId="0" xfId="0" applyFont="1" applyFill="1" applyBorder="1">
      <alignment vertical="center"/>
    </xf>
    <xf numFmtId="0" fontId="24" fillId="0" borderId="10" xfId="0" applyFont="1" applyFill="1" applyBorder="1" applyAlignment="1">
      <alignment vertical="center"/>
    </xf>
    <xf numFmtId="199" fontId="24" fillId="0" borderId="0" xfId="0" applyNumberFormat="1" applyFont="1" applyFill="1" applyBorder="1" applyAlignment="1">
      <alignment vertical="center"/>
    </xf>
    <xf numFmtId="0" fontId="24" fillId="0" borderId="21" xfId="0" applyFont="1" applyFill="1" applyBorder="1" applyAlignment="1">
      <alignment vertical="center"/>
    </xf>
    <xf numFmtId="0" fontId="24" fillId="0" borderId="21" xfId="0" applyFont="1" applyFill="1" applyBorder="1">
      <alignment vertical="center"/>
    </xf>
    <xf numFmtId="179" fontId="24" fillId="0" borderId="0" xfId="0" applyNumberFormat="1" applyFont="1" applyFill="1" applyBorder="1" applyAlignment="1">
      <alignment horizontal="right" vertical="center"/>
    </xf>
    <xf numFmtId="0" fontId="24" fillId="0" borderId="10" xfId="0" applyFont="1" applyFill="1" applyBorder="1" applyAlignment="1">
      <alignment horizontal="right" vertical="center"/>
    </xf>
    <xf numFmtId="183" fontId="24" fillId="0" borderId="15" xfId="0" applyNumberFormat="1" applyFont="1" applyFill="1" applyBorder="1">
      <alignment vertical="center"/>
    </xf>
    <xf numFmtId="183" fontId="24" fillId="0" borderId="0" xfId="0" applyNumberFormat="1" applyFont="1" applyFill="1" applyBorder="1">
      <alignment vertical="center"/>
    </xf>
    <xf numFmtId="0" fontId="24" fillId="0" borderId="29" xfId="0" applyFont="1" applyFill="1" applyBorder="1" applyAlignment="1">
      <alignment horizontal="center" vertical="center" wrapText="1"/>
    </xf>
    <xf numFmtId="186" fontId="24" fillId="0" borderId="0" xfId="0" applyNumberFormat="1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188" fontId="24" fillId="0" borderId="87" xfId="0" applyNumberFormat="1" applyFont="1" applyFill="1" applyBorder="1">
      <alignment vertical="center"/>
    </xf>
    <xf numFmtId="184" fontId="24" fillId="0" borderId="0" xfId="0" applyNumberFormat="1" applyFont="1" applyFill="1" applyBorder="1" applyAlignment="1">
      <alignment horizontal="right" vertical="center" shrinkToFit="1"/>
    </xf>
    <xf numFmtId="184" fontId="24" fillId="0" borderId="14" xfId="0" applyNumberFormat="1" applyFont="1" applyFill="1" applyBorder="1" applyAlignment="1">
      <alignment horizontal="right" vertical="center"/>
    </xf>
    <xf numFmtId="180" fontId="24" fillId="0" borderId="75" xfId="0" applyNumberFormat="1" applyFont="1" applyFill="1" applyBorder="1" applyAlignment="1">
      <alignment horizontal="center" vertical="center"/>
    </xf>
    <xf numFmtId="41" fontId="0" fillId="0" borderId="67" xfId="0" applyNumberFormat="1" applyFont="1" applyFill="1" applyBorder="1" applyAlignment="1">
      <alignment horizontal="right" vertical="center"/>
    </xf>
    <xf numFmtId="0" fontId="26" fillId="0" borderId="0" xfId="0" applyFont="1" applyFill="1" applyAlignment="1">
      <alignment vertical="center"/>
    </xf>
    <xf numFmtId="0" fontId="0" fillId="0" borderId="36" xfId="0" applyFont="1" applyFill="1" applyBorder="1" applyAlignment="1">
      <alignment vertical="center" shrinkToFit="1"/>
    </xf>
    <xf numFmtId="193" fontId="24" fillId="0" borderId="71" xfId="0" applyNumberFormat="1" applyFont="1" applyFill="1" applyBorder="1" applyAlignment="1">
      <alignment horizontal="center" vertical="center"/>
    </xf>
    <xf numFmtId="184" fontId="24" fillId="0" borderId="74" xfId="0" applyNumberFormat="1" applyFont="1" applyFill="1" applyBorder="1" applyAlignment="1">
      <alignment horizontal="right" vertical="center" shrinkToFit="1"/>
    </xf>
    <xf numFmtId="184" fontId="24" fillId="0" borderId="74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4" fillId="0" borderId="102" xfId="0" applyFont="1" applyFill="1" applyBorder="1" applyAlignment="1">
      <alignment vertical="center"/>
    </xf>
    <xf numFmtId="0" fontId="24" fillId="0" borderId="102" xfId="0" applyFont="1" applyFill="1" applyBorder="1">
      <alignment vertical="center"/>
    </xf>
    <xf numFmtId="0" fontId="24" fillId="0" borderId="102" xfId="0" applyFont="1" applyFill="1" applyBorder="1" applyAlignment="1">
      <alignment horizontal="right" vertical="center"/>
    </xf>
    <xf numFmtId="198" fontId="0" fillId="0" borderId="96" xfId="0" applyNumberFormat="1" applyFont="1" applyFill="1" applyBorder="1" applyAlignment="1">
      <alignment horizontal="center" vertical="center"/>
    </xf>
    <xf numFmtId="198" fontId="0" fillId="0" borderId="100" xfId="0" applyNumberFormat="1" applyFont="1" applyFill="1" applyBorder="1" applyAlignment="1">
      <alignment horizontal="center" vertical="center"/>
    </xf>
    <xf numFmtId="182" fontId="0" fillId="0" borderId="86" xfId="0" applyNumberFormat="1" applyFont="1" applyFill="1" applyBorder="1" applyAlignment="1">
      <alignment horizontal="right" vertical="center"/>
    </xf>
    <xf numFmtId="0" fontId="0" fillId="0" borderId="25" xfId="0" applyFont="1" applyFill="1" applyBorder="1" applyAlignment="1">
      <alignment vertical="center"/>
    </xf>
    <xf numFmtId="0" fontId="0" fillId="0" borderId="23" xfId="0" applyFont="1" applyFill="1" applyBorder="1" applyAlignment="1">
      <alignment horizontal="left" vertical="center"/>
    </xf>
    <xf numFmtId="0" fontId="0" fillId="0" borderId="135" xfId="0" applyFont="1" applyFill="1" applyBorder="1" applyAlignment="1">
      <alignment horizontal="distributed" vertical="center"/>
    </xf>
    <xf numFmtId="0" fontId="0" fillId="0" borderId="23" xfId="0" applyFont="1" applyFill="1" applyBorder="1" applyAlignment="1">
      <alignment horizontal="left" vertical="center" shrinkToFit="1"/>
    </xf>
    <xf numFmtId="182" fontId="0" fillId="0" borderId="92" xfId="0" applyNumberFormat="1" applyFont="1" applyFill="1" applyBorder="1" applyAlignment="1">
      <alignment horizontal="right" vertical="center"/>
    </xf>
    <xf numFmtId="0" fontId="0" fillId="0" borderId="69" xfId="0" applyFont="1" applyFill="1" applyBorder="1" applyAlignment="1">
      <alignment horizontal="distributed" vertical="center"/>
    </xf>
    <xf numFmtId="0" fontId="0" fillId="0" borderId="37" xfId="0" applyFont="1" applyFill="1" applyBorder="1" applyAlignment="1">
      <alignment horizontal="distributed" vertical="center"/>
    </xf>
    <xf numFmtId="0" fontId="0" fillId="0" borderId="46" xfId="0" applyFont="1" applyFill="1" applyBorder="1" applyAlignment="1">
      <alignment horizontal="distributed" vertical="center"/>
    </xf>
    <xf numFmtId="182" fontId="0" fillId="0" borderId="97" xfId="0" applyNumberFormat="1" applyFont="1" applyFill="1" applyBorder="1" applyAlignment="1">
      <alignment horizontal="right" vertical="center"/>
    </xf>
    <xf numFmtId="182" fontId="0" fillId="0" borderId="34" xfId="0" applyNumberFormat="1" applyFont="1" applyFill="1" applyBorder="1" applyAlignment="1">
      <alignment horizontal="right" vertical="center"/>
    </xf>
    <xf numFmtId="182" fontId="0" fillId="0" borderId="36" xfId="0" applyNumberFormat="1" applyFont="1" applyFill="1" applyBorder="1" applyAlignment="1">
      <alignment horizontal="right" vertical="center"/>
    </xf>
    <xf numFmtId="182" fontId="0" fillId="0" borderId="101" xfId="0" applyNumberFormat="1" applyFont="1" applyFill="1" applyBorder="1" applyAlignment="1">
      <alignment horizontal="right" vertical="center"/>
    </xf>
    <xf numFmtId="182" fontId="0" fillId="0" borderId="51" xfId="0" applyNumberFormat="1" applyFont="1" applyFill="1" applyBorder="1" applyAlignment="1">
      <alignment horizontal="right" vertical="center"/>
    </xf>
    <xf numFmtId="179" fontId="24" fillId="0" borderId="0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0" fillId="0" borderId="15" xfId="0" applyNumberFormat="1" applyFont="1" applyFill="1" applyBorder="1" applyAlignment="1">
      <alignment horizontal="right" vertical="center"/>
    </xf>
    <xf numFmtId="182" fontId="0" fillId="0" borderId="68" xfId="0" applyNumberFormat="1" applyFont="1" applyFill="1" applyBorder="1" applyAlignment="1">
      <alignment horizontal="right" vertical="center"/>
    </xf>
    <xf numFmtId="182" fontId="0" fillId="0" borderId="99" xfId="0" applyNumberFormat="1" applyFont="1" applyFill="1" applyBorder="1" applyAlignment="1">
      <alignment horizontal="right" vertical="center"/>
    </xf>
    <xf numFmtId="182" fontId="0" fillId="0" borderId="20" xfId="0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right" vertical="center"/>
    </xf>
    <xf numFmtId="182" fontId="0" fillId="0" borderId="67" xfId="0" applyNumberFormat="1" applyFont="1" applyFill="1" applyBorder="1" applyAlignment="1">
      <alignment horizontal="right" vertical="center"/>
    </xf>
    <xf numFmtId="182" fontId="0" fillId="0" borderId="84" xfId="0" applyNumberFormat="1" applyFont="1" applyFill="1" applyBorder="1" applyAlignment="1">
      <alignment horizontal="right" vertical="center"/>
    </xf>
    <xf numFmtId="0" fontId="0" fillId="0" borderId="11" xfId="0" applyFont="1" applyFill="1" applyBorder="1" applyAlignment="1">
      <alignment horizontal="center" vertical="center" shrinkToFit="1"/>
    </xf>
    <xf numFmtId="182" fontId="24" fillId="0" borderId="0" xfId="0" applyNumberFormat="1" applyFont="1" applyFill="1" applyBorder="1" applyAlignment="1">
      <alignment horizontal="center" vertical="center"/>
    </xf>
    <xf numFmtId="182" fontId="0" fillId="0" borderId="102" xfId="0" applyNumberFormat="1" applyFont="1" applyFill="1" applyBorder="1" applyAlignment="1">
      <alignment horizontal="right" vertical="center"/>
    </xf>
    <xf numFmtId="0" fontId="24" fillId="0" borderId="29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horizontal="center" vertical="center"/>
    </xf>
    <xf numFmtId="184" fontId="0" fillId="0" borderId="67" xfId="0" applyNumberFormat="1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right" vertical="center"/>
    </xf>
    <xf numFmtId="176" fontId="24" fillId="0" borderId="0" xfId="0" applyNumberFormat="1" applyFont="1" applyFill="1" applyBorder="1" applyAlignment="1">
      <alignment horizontal="right" vertical="center"/>
    </xf>
    <xf numFmtId="3" fontId="24" fillId="0" borderId="0" xfId="0" applyNumberFormat="1" applyFont="1" applyFill="1" applyBorder="1" applyAlignment="1">
      <alignment horizontal="right" vertical="center"/>
    </xf>
    <xf numFmtId="197" fontId="24" fillId="0" borderId="0" xfId="0" applyNumberFormat="1" applyFont="1" applyFill="1" applyBorder="1" applyAlignment="1">
      <alignment horizontal="right" vertical="center"/>
    </xf>
    <xf numFmtId="0" fontId="30" fillId="0" borderId="0" xfId="0" applyFont="1" applyFill="1" applyBorder="1" applyAlignment="1">
      <alignment vertical="center"/>
    </xf>
    <xf numFmtId="181" fontId="24" fillId="0" borderId="0" xfId="0" applyNumberFormat="1" applyFont="1" applyFill="1" applyBorder="1" applyAlignment="1">
      <alignment vertical="center" shrinkToFit="1"/>
    </xf>
    <xf numFmtId="177" fontId="24" fillId="0" borderId="0" xfId="0" applyNumberFormat="1" applyFont="1" applyFill="1" applyBorder="1" applyAlignment="1">
      <alignment vertical="center" shrinkToFit="1"/>
    </xf>
    <xf numFmtId="208" fontId="24" fillId="0" borderId="0" xfId="0" applyNumberFormat="1" applyFont="1" applyFill="1" applyBorder="1" applyAlignment="1">
      <alignment vertical="center" shrinkToFit="1"/>
    </xf>
    <xf numFmtId="0" fontId="24" fillId="0" borderId="76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vertical="center" shrinkToFit="1"/>
    </xf>
    <xf numFmtId="183" fontId="24" fillId="0" borderId="0" xfId="0" applyNumberFormat="1" applyFont="1" applyFill="1" applyAlignment="1">
      <alignment vertical="center"/>
    </xf>
    <xf numFmtId="182" fontId="31" fillId="0" borderId="0" xfId="0" applyNumberFormat="1" applyFont="1" applyFill="1" applyAlignment="1">
      <alignment horizontal="center" vertical="center"/>
    </xf>
    <xf numFmtId="182" fontId="33" fillId="0" borderId="0" xfId="0" applyNumberFormat="1" applyFont="1" applyFill="1" applyAlignment="1">
      <alignment vertical="center"/>
    </xf>
    <xf numFmtId="182" fontId="24" fillId="0" borderId="0" xfId="0" applyNumberFormat="1" applyFont="1" applyFill="1" applyAlignment="1">
      <alignment vertical="center"/>
    </xf>
    <xf numFmtId="0" fontId="24" fillId="0" borderId="0" xfId="0" applyFont="1" applyFill="1" applyAlignment="1">
      <alignment horizontal="left" vertical="center"/>
    </xf>
    <xf numFmtId="182" fontId="33" fillId="0" borderId="0" xfId="0" applyNumberFormat="1" applyFont="1" applyFill="1" applyBorder="1" applyAlignment="1">
      <alignment vertical="center"/>
    </xf>
    <xf numFmtId="0" fontId="24" fillId="0" borderId="78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horizontal="left" vertical="center"/>
    </xf>
    <xf numFmtId="184" fontId="0" fillId="0" borderId="68" xfId="0" applyNumberForma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justify" vertical="center"/>
    </xf>
    <xf numFmtId="0" fontId="24" fillId="0" borderId="44" xfId="0" applyFont="1" applyFill="1" applyBorder="1" applyAlignment="1">
      <alignment horizontal="center" vertical="center"/>
    </xf>
    <xf numFmtId="0" fontId="32" fillId="0" borderId="0" xfId="0" applyFont="1" applyFill="1" applyAlignment="1">
      <alignment vertical="center"/>
    </xf>
    <xf numFmtId="0" fontId="24" fillId="0" borderId="35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vertical="center"/>
    </xf>
    <xf numFmtId="41" fontId="24" fillId="0" borderId="14" xfId="0" applyNumberFormat="1" applyFont="1" applyFill="1" applyBorder="1" applyAlignment="1">
      <alignment horizontal="center" vertical="center"/>
    </xf>
    <xf numFmtId="41" fontId="24" fillId="0" borderId="0" xfId="0" applyNumberFormat="1" applyFont="1" applyFill="1" applyBorder="1" applyAlignment="1">
      <alignment horizontal="center" vertical="center"/>
    </xf>
    <xf numFmtId="41" fontId="24" fillId="0" borderId="15" xfId="0" applyNumberFormat="1" applyFont="1" applyFill="1" applyBorder="1" applyAlignment="1">
      <alignment horizontal="center" vertical="center"/>
    </xf>
    <xf numFmtId="206" fontId="24" fillId="0" borderId="19" xfId="0" applyNumberFormat="1" applyFont="1" applyFill="1" applyBorder="1" applyAlignment="1">
      <alignment horizontal="center" vertical="center"/>
    </xf>
    <xf numFmtId="206" fontId="24" fillId="0" borderId="132" xfId="0" applyNumberFormat="1" applyFont="1" applyFill="1" applyBorder="1" applyAlignment="1">
      <alignment horizontal="center" vertical="center"/>
    </xf>
    <xf numFmtId="0" fontId="24" fillId="0" borderId="70" xfId="0" applyNumberFormat="1" applyFont="1" applyFill="1" applyBorder="1" applyAlignment="1">
      <alignment horizontal="center" vertical="center"/>
    </xf>
    <xf numFmtId="0" fontId="24" fillId="0" borderId="14" xfId="0" applyNumberFormat="1" applyFont="1" applyFill="1" applyBorder="1" applyAlignment="1">
      <alignment horizontal="center" vertical="center" shrinkToFit="1"/>
    </xf>
    <xf numFmtId="184" fontId="24" fillId="0" borderId="68" xfId="0" applyNumberFormat="1" applyFont="1" applyFill="1" applyBorder="1" applyAlignment="1">
      <alignment horizontal="right" vertical="center"/>
    </xf>
    <xf numFmtId="184" fontId="24" fillId="0" borderId="34" xfId="0" applyNumberFormat="1" applyFont="1" applyFill="1" applyBorder="1" applyAlignment="1">
      <alignment horizontal="right" vertical="center"/>
    </xf>
    <xf numFmtId="41" fontId="24" fillId="0" borderId="0" xfId="0" applyNumberFormat="1" applyFont="1" applyFill="1" applyBorder="1" applyAlignment="1">
      <alignment vertical="center" shrinkToFit="1"/>
    </xf>
    <xf numFmtId="41" fontId="24" fillId="0" borderId="0" xfId="0" applyNumberFormat="1" applyFont="1" applyFill="1" applyBorder="1" applyAlignment="1">
      <alignment vertical="center"/>
    </xf>
    <xf numFmtId="206" fontId="24" fillId="0" borderId="14" xfId="0" applyNumberFormat="1" applyFont="1" applyFill="1" applyBorder="1" applyAlignment="1">
      <alignment horizontal="center" vertical="center" shrinkToFit="1"/>
    </xf>
    <xf numFmtId="184" fontId="24" fillId="0" borderId="129" xfId="0" applyNumberFormat="1" applyFont="1" applyFill="1" applyBorder="1">
      <alignment vertical="center"/>
    </xf>
    <xf numFmtId="184" fontId="24" fillId="0" borderId="102" xfId="0" applyNumberFormat="1" applyFont="1" applyFill="1" applyBorder="1">
      <alignment vertical="center"/>
    </xf>
    <xf numFmtId="0" fontId="24" fillId="0" borderId="0" xfId="0" applyFont="1" applyFill="1" applyAlignment="1">
      <alignment horizontal="center" vertical="center"/>
    </xf>
    <xf numFmtId="187" fontId="24" fillId="0" borderId="0" xfId="0" applyNumberFormat="1" applyFont="1" applyFill="1" applyAlignment="1">
      <alignment vertical="center"/>
    </xf>
    <xf numFmtId="187" fontId="24" fillId="0" borderId="0" xfId="0" applyNumberFormat="1" applyFont="1" applyFill="1" applyBorder="1" applyAlignment="1">
      <alignment vertical="center"/>
    </xf>
    <xf numFmtId="0" fontId="33" fillId="0" borderId="0" xfId="0" applyFont="1" applyFill="1">
      <alignment vertical="center"/>
    </xf>
    <xf numFmtId="0" fontId="33" fillId="0" borderId="0" xfId="0" applyFont="1" applyFill="1" applyBorder="1" applyAlignment="1">
      <alignment horizontal="right" vertical="center"/>
    </xf>
    <xf numFmtId="182" fontId="0" fillId="0" borderId="0" xfId="0" applyNumberFormat="1" applyFill="1" applyAlignment="1">
      <alignment horizontal="right" vertical="center"/>
    </xf>
    <xf numFmtId="182" fontId="0" fillId="0" borderId="20" xfId="0" applyNumberFormat="1" applyFill="1" applyBorder="1" applyAlignment="1">
      <alignment horizontal="right" vertical="center"/>
    </xf>
    <xf numFmtId="184" fontId="0" fillId="0" borderId="0" xfId="0" applyNumberFormat="1" applyFill="1" applyAlignment="1">
      <alignment horizontal="right" vertical="center"/>
    </xf>
    <xf numFmtId="200" fontId="0" fillId="0" borderId="20" xfId="0" applyNumberFormat="1" applyFill="1" applyBorder="1" applyAlignment="1">
      <alignment horizontal="right" vertical="center"/>
    </xf>
    <xf numFmtId="184" fontId="0" fillId="0" borderId="20" xfId="0" applyNumberFormat="1" applyFill="1" applyBorder="1" applyAlignment="1">
      <alignment horizontal="right" vertical="center"/>
    </xf>
    <xf numFmtId="182" fontId="0" fillId="0" borderId="68" xfId="0" applyNumberFormat="1" applyFill="1" applyBorder="1" applyAlignment="1">
      <alignment horizontal="right" vertical="center"/>
    </xf>
    <xf numFmtId="182" fontId="0" fillId="0" borderId="99" xfId="0" applyNumberFormat="1" applyFill="1" applyBorder="1" applyAlignment="1">
      <alignment horizontal="right" vertical="center"/>
    </xf>
    <xf numFmtId="41" fontId="0" fillId="0" borderId="0" xfId="0" applyNumberFormat="1" applyFill="1" applyAlignment="1">
      <alignment horizontal="right" vertical="center"/>
    </xf>
    <xf numFmtId="41" fontId="0" fillId="0" borderId="20" xfId="0" applyNumberFormat="1" applyFill="1" applyBorder="1" applyAlignment="1">
      <alignment horizontal="right" vertical="center"/>
    </xf>
    <xf numFmtId="200" fontId="0" fillId="0" borderId="0" xfId="0" applyNumberFormat="1" applyFill="1" applyAlignment="1">
      <alignment horizontal="right" vertical="center"/>
    </xf>
    <xf numFmtId="0" fontId="24" fillId="0" borderId="32" xfId="0" applyFont="1" applyFill="1" applyBorder="1" applyAlignment="1">
      <alignment horizontal="center" vertical="center"/>
    </xf>
    <xf numFmtId="189" fontId="24" fillId="0" borderId="15" xfId="0" applyNumberFormat="1" applyFont="1" applyFill="1" applyBorder="1" applyAlignment="1">
      <alignment horizontal="right" vertical="center"/>
    </xf>
    <xf numFmtId="193" fontId="24" fillId="0" borderId="0" xfId="0" applyNumberFormat="1" applyFont="1" applyFill="1" applyBorder="1" applyAlignment="1">
      <alignment vertical="center"/>
    </xf>
    <xf numFmtId="0" fontId="24" fillId="0" borderId="120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 shrinkToFit="1"/>
    </xf>
    <xf numFmtId="180" fontId="24" fillId="0" borderId="26" xfId="0" applyNumberFormat="1" applyFont="1" applyFill="1" applyBorder="1" applyAlignment="1">
      <alignment horizontal="center" vertical="center"/>
    </xf>
    <xf numFmtId="0" fontId="24" fillId="0" borderId="42" xfId="0" applyFont="1" applyFill="1" applyBorder="1" applyAlignment="1">
      <alignment horizontal="center" vertical="center"/>
    </xf>
    <xf numFmtId="185" fontId="24" fillId="0" borderId="0" xfId="0" applyNumberFormat="1" applyFont="1" applyFill="1" applyBorder="1" applyAlignment="1">
      <alignment vertical="center"/>
    </xf>
    <xf numFmtId="188" fontId="24" fillId="0" borderId="102" xfId="0" applyNumberFormat="1" applyFont="1" applyFill="1" applyBorder="1" applyAlignment="1">
      <alignment horizontal="right" vertical="center"/>
    </xf>
    <xf numFmtId="0" fontId="24" fillId="0" borderId="55" xfId="0" applyFont="1" applyFill="1" applyBorder="1" applyAlignment="1">
      <alignment vertical="center"/>
    </xf>
    <xf numFmtId="0" fontId="24" fillId="0" borderId="29" xfId="0" applyFont="1" applyFill="1" applyBorder="1" applyAlignment="1">
      <alignment vertical="center"/>
    </xf>
    <xf numFmtId="0" fontId="24" fillId="0" borderId="28" xfId="0" applyFont="1" applyFill="1" applyBorder="1" applyAlignment="1">
      <alignment vertical="center"/>
    </xf>
    <xf numFmtId="0" fontId="24" fillId="0" borderId="24" xfId="0" applyFont="1" applyFill="1" applyBorder="1" applyAlignment="1">
      <alignment vertical="center"/>
    </xf>
    <xf numFmtId="0" fontId="24" fillId="0" borderId="37" xfId="0" applyFont="1" applyFill="1" applyBorder="1" applyAlignment="1">
      <alignment vertical="center"/>
    </xf>
    <xf numFmtId="0" fontId="24" fillId="0" borderId="13" xfId="0" applyFont="1" applyFill="1" applyBorder="1" applyAlignment="1">
      <alignment vertical="center"/>
    </xf>
    <xf numFmtId="193" fontId="24" fillId="0" borderId="0" xfId="0" applyNumberFormat="1" applyFont="1" applyFill="1" applyBorder="1" applyAlignment="1">
      <alignment horizontal="right" vertical="center"/>
    </xf>
    <xf numFmtId="183" fontId="24" fillId="0" borderId="113" xfId="0" applyNumberFormat="1" applyFont="1" applyFill="1" applyBorder="1" applyAlignment="1">
      <alignment horizontal="right" vertical="center"/>
    </xf>
    <xf numFmtId="183" fontId="24" fillId="0" borderId="22" xfId="0" applyNumberFormat="1" applyFont="1" applyFill="1" applyBorder="1" applyAlignment="1">
      <alignment vertical="center"/>
    </xf>
    <xf numFmtId="41" fontId="24" fillId="0" borderId="22" xfId="0" applyNumberFormat="1" applyFont="1" applyFill="1" applyBorder="1" applyAlignment="1">
      <alignment horizontal="right" vertical="center"/>
    </xf>
    <xf numFmtId="183" fontId="24" fillId="0" borderId="22" xfId="33" applyNumberFormat="1" applyFont="1" applyFill="1" applyBorder="1" applyAlignment="1" applyProtection="1">
      <alignment horizontal="right" vertical="center"/>
    </xf>
    <xf numFmtId="188" fontId="24" fillId="0" borderId="48" xfId="0" applyNumberFormat="1" applyFont="1" applyFill="1" applyBorder="1" applyAlignment="1">
      <alignment horizontal="right" vertical="center"/>
    </xf>
    <xf numFmtId="0" fontId="24" fillId="0" borderId="44" xfId="0" applyFont="1" applyFill="1" applyBorder="1" applyAlignment="1">
      <alignment vertical="center"/>
    </xf>
    <xf numFmtId="179" fontId="24" fillId="0" borderId="78" xfId="0" applyNumberFormat="1" applyFont="1" applyFill="1" applyBorder="1" applyAlignment="1">
      <alignment vertical="center"/>
    </xf>
    <xf numFmtId="179" fontId="24" fillId="0" borderId="0" xfId="0" applyNumberFormat="1" applyFont="1" applyFill="1" applyAlignment="1">
      <alignment vertical="center"/>
    </xf>
    <xf numFmtId="184" fontId="24" fillId="0" borderId="20" xfId="0" applyNumberFormat="1" applyFont="1" applyFill="1" applyBorder="1">
      <alignment vertical="center"/>
    </xf>
    <xf numFmtId="184" fontId="24" fillId="0" borderId="113" xfId="0" applyNumberFormat="1" applyFont="1" applyFill="1" applyBorder="1">
      <alignment vertical="center"/>
    </xf>
    <xf numFmtId="184" fontId="24" fillId="0" borderId="102" xfId="0" applyNumberFormat="1" applyFont="1" applyFill="1" applyBorder="1" applyAlignment="1">
      <alignment horizontal="right" vertical="center"/>
    </xf>
    <xf numFmtId="184" fontId="24" fillId="0" borderId="113" xfId="0" applyNumberFormat="1" applyFont="1" applyFill="1" applyBorder="1" applyAlignment="1">
      <alignment horizontal="right" vertical="center"/>
    </xf>
    <xf numFmtId="0" fontId="24" fillId="0" borderId="93" xfId="0" applyFont="1" applyFill="1" applyBorder="1" applyAlignment="1">
      <alignment horizontal="center" vertical="center"/>
    </xf>
    <xf numFmtId="183" fontId="24" fillId="0" borderId="53" xfId="0" applyNumberFormat="1" applyFont="1" applyFill="1" applyBorder="1">
      <alignment vertical="center"/>
    </xf>
    <xf numFmtId="183" fontId="24" fillId="0" borderId="54" xfId="0" applyNumberFormat="1" applyFont="1" applyFill="1" applyBorder="1">
      <alignment vertical="center"/>
    </xf>
    <xf numFmtId="188" fontId="24" fillId="0" borderId="88" xfId="0" applyNumberFormat="1" applyFont="1" applyFill="1" applyBorder="1">
      <alignment vertical="center"/>
    </xf>
    <xf numFmtId="188" fontId="24" fillId="0" borderId="91" xfId="0" applyNumberFormat="1" applyFont="1" applyFill="1" applyBorder="1">
      <alignment vertical="center"/>
    </xf>
    <xf numFmtId="199" fontId="24" fillId="0" borderId="15" xfId="0" applyNumberFormat="1" applyFont="1" applyFill="1" applyBorder="1" applyAlignment="1">
      <alignment horizontal="center" vertical="center"/>
    </xf>
    <xf numFmtId="199" fontId="24" fillId="0" borderId="15" xfId="0" applyNumberFormat="1" applyFont="1" applyFill="1" applyBorder="1" applyAlignment="1">
      <alignment vertical="center"/>
    </xf>
    <xf numFmtId="199" fontId="24" fillId="0" borderId="53" xfId="0" applyNumberFormat="1" applyFont="1" applyFill="1" applyBorder="1" applyAlignment="1">
      <alignment horizontal="center" vertical="center"/>
    </xf>
    <xf numFmtId="200" fontId="24" fillId="0" borderId="0" xfId="0" applyNumberFormat="1" applyFont="1" applyFill="1" applyBorder="1" applyAlignment="1">
      <alignment vertical="center"/>
    </xf>
    <xf numFmtId="41" fontId="24" fillId="0" borderId="20" xfId="0" applyNumberFormat="1" applyFont="1" applyFill="1" applyBorder="1" applyAlignment="1">
      <alignment horizontal="center" vertical="center"/>
    </xf>
    <xf numFmtId="182" fontId="24" fillId="0" borderId="14" xfId="0" applyNumberFormat="1" applyFont="1" applyFill="1" applyBorder="1" applyAlignment="1">
      <alignment vertical="center"/>
    </xf>
    <xf numFmtId="186" fontId="24" fillId="0" borderId="0" xfId="0" applyNumberFormat="1" applyFont="1" applyFill="1" applyBorder="1" applyAlignment="1">
      <alignment vertical="center"/>
    </xf>
    <xf numFmtId="182" fontId="24" fillId="0" borderId="20" xfId="0" applyNumberFormat="1" applyFont="1" applyFill="1" applyBorder="1" applyAlignment="1">
      <alignment vertical="center"/>
    </xf>
    <xf numFmtId="182" fontId="24" fillId="0" borderId="0" xfId="0" applyNumberFormat="1" applyFont="1" applyFill="1" applyBorder="1" applyAlignment="1" applyProtection="1">
      <alignment vertical="center"/>
    </xf>
    <xf numFmtId="186" fontId="24" fillId="0" borderId="0" xfId="0" applyNumberFormat="1" applyFont="1" applyFill="1" applyBorder="1" applyAlignment="1" applyProtection="1">
      <alignment vertical="center"/>
    </xf>
    <xf numFmtId="182" fontId="24" fillId="0" borderId="20" xfId="0" applyNumberFormat="1" applyFont="1" applyFill="1" applyBorder="1" applyAlignment="1" applyProtection="1">
      <alignment vertical="center"/>
    </xf>
    <xf numFmtId="182" fontId="24" fillId="0" borderId="129" xfId="0" applyNumberFormat="1" applyFont="1" applyFill="1" applyBorder="1" applyAlignment="1" applyProtection="1">
      <alignment vertical="center"/>
    </xf>
    <xf numFmtId="182" fontId="24" fillId="0" borderId="102" xfId="0" applyNumberFormat="1" applyFont="1" applyFill="1" applyBorder="1" applyAlignment="1" applyProtection="1">
      <alignment vertical="center"/>
    </xf>
    <xf numFmtId="196" fontId="24" fillId="0" borderId="102" xfId="0" applyNumberFormat="1" applyFont="1" applyFill="1" applyBorder="1" applyAlignment="1" applyProtection="1">
      <alignment vertical="center"/>
    </xf>
    <xf numFmtId="182" fontId="24" fillId="0" borderId="113" xfId="0" applyNumberFormat="1" applyFont="1" applyFill="1" applyBorder="1" applyAlignment="1" applyProtection="1">
      <alignment vertical="center"/>
    </xf>
    <xf numFmtId="0" fontId="24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horizontal="center" vertical="center"/>
    </xf>
    <xf numFmtId="38" fontId="24" fillId="0" borderId="0" xfId="33" applyFont="1" applyFill="1" applyBorder="1">
      <alignment vertical="center"/>
    </xf>
    <xf numFmtId="0" fontId="24" fillId="0" borderId="0" xfId="0" applyFont="1" applyFill="1" applyBorder="1" applyAlignment="1">
      <alignment vertical="center"/>
    </xf>
    <xf numFmtId="203" fontId="24" fillId="0" borderId="0" xfId="0" applyNumberFormat="1" applyFont="1" applyFill="1" applyBorder="1" applyAlignment="1">
      <alignment horizontal="right" vertical="center"/>
    </xf>
    <xf numFmtId="201" fontId="24" fillId="0" borderId="0" xfId="0" applyNumberFormat="1" applyFont="1" applyFill="1" applyBorder="1" applyAlignment="1">
      <alignment horizontal="right" vertical="center"/>
    </xf>
    <xf numFmtId="38" fontId="24" fillId="0" borderId="115" xfId="33" applyFont="1" applyFill="1" applyBorder="1" applyAlignment="1">
      <alignment horizontal="right" vertical="center"/>
    </xf>
    <xf numFmtId="38" fontId="24" fillId="0" borderId="122" xfId="33" applyFont="1" applyFill="1" applyBorder="1" applyAlignment="1">
      <alignment horizontal="right" vertical="center"/>
    </xf>
    <xf numFmtId="193" fontId="24" fillId="0" borderId="70" xfId="0" applyNumberFormat="1" applyFont="1" applyFill="1" applyBorder="1" applyAlignment="1">
      <alignment horizontal="right" vertical="center"/>
    </xf>
    <xf numFmtId="193" fontId="24" fillId="0" borderId="67" xfId="0" applyNumberFormat="1" applyFont="1" applyFill="1" applyBorder="1" applyAlignment="1">
      <alignment horizontal="right" vertical="center"/>
    </xf>
    <xf numFmtId="193" fontId="24" fillId="0" borderId="114" xfId="0" applyNumberFormat="1" applyFont="1" applyFill="1" applyBorder="1" applyAlignment="1">
      <alignment horizontal="right" vertical="center"/>
    </xf>
    <xf numFmtId="189" fontId="24" fillId="0" borderId="0" xfId="0" applyNumberFormat="1" applyFont="1" applyFill="1" applyBorder="1" applyAlignment="1">
      <alignment horizontal="right" vertical="center"/>
    </xf>
    <xf numFmtId="183" fontId="24" fillId="0" borderId="0" xfId="0" applyNumberFormat="1" applyFont="1" applyFill="1" applyBorder="1" applyAlignment="1">
      <alignment horizontal="right" vertical="center"/>
    </xf>
    <xf numFmtId="0" fontId="24" fillId="0" borderId="52" xfId="0" applyFont="1" applyFill="1" applyBorder="1" applyAlignment="1">
      <alignment horizontal="center" vertical="center"/>
    </xf>
    <xf numFmtId="177" fontId="24" fillId="0" borderId="0" xfId="0" applyNumberFormat="1" applyFont="1" applyFill="1" applyBorder="1" applyAlignment="1">
      <alignment horizontal="right" vertical="center"/>
    </xf>
    <xf numFmtId="182" fontId="24" fillId="0" borderId="102" xfId="0" applyNumberFormat="1" applyFont="1" applyFill="1" applyBorder="1" applyAlignment="1">
      <alignment horizontal="right" vertical="center"/>
    </xf>
    <xf numFmtId="41" fontId="24" fillId="0" borderId="0" xfId="0" applyNumberFormat="1" applyFont="1" applyFill="1" applyBorder="1" applyAlignment="1">
      <alignment horizontal="right" vertical="center"/>
    </xf>
    <xf numFmtId="182" fontId="24" fillId="0" borderId="0" xfId="0" applyNumberFormat="1" applyFont="1" applyFill="1" applyBorder="1" applyAlignment="1">
      <alignment vertical="center"/>
    </xf>
    <xf numFmtId="183" fontId="24" fillId="0" borderId="22" xfId="0" applyNumberFormat="1" applyFont="1" applyFill="1" applyBorder="1" applyAlignment="1">
      <alignment horizontal="right" vertical="center"/>
    </xf>
    <xf numFmtId="188" fontId="24" fillId="0" borderId="0" xfId="0" applyNumberFormat="1" applyFont="1" applyFill="1" applyBorder="1" applyAlignment="1">
      <alignment horizontal="right" vertical="center"/>
    </xf>
    <xf numFmtId="188" fontId="24" fillId="0" borderId="74" xfId="0" applyNumberFormat="1" applyFont="1" applyFill="1" applyBorder="1" applyAlignment="1">
      <alignment horizontal="right" vertical="center"/>
    </xf>
    <xf numFmtId="183" fontId="24" fillId="0" borderId="20" xfId="0" applyNumberFormat="1" applyFont="1" applyFill="1" applyBorder="1" applyAlignment="1">
      <alignment horizontal="right" vertical="center"/>
    </xf>
    <xf numFmtId="183" fontId="24" fillId="0" borderId="15" xfId="0" applyNumberFormat="1" applyFont="1" applyFill="1" applyBorder="1" applyAlignment="1">
      <alignment horizontal="right" vertical="center"/>
    </xf>
    <xf numFmtId="183" fontId="24" fillId="0" borderId="0" xfId="0" applyNumberFormat="1" applyFont="1" applyFill="1" applyBorder="1" applyAlignment="1">
      <alignment vertical="center"/>
    </xf>
    <xf numFmtId="183" fontId="24" fillId="0" borderId="74" xfId="0" applyNumberFormat="1" applyFont="1" applyFill="1" applyBorder="1" applyAlignment="1">
      <alignment horizontal="right" vertical="center"/>
    </xf>
    <xf numFmtId="38" fontId="24" fillId="0" borderId="102" xfId="33" applyFont="1" applyFill="1" applyBorder="1" applyAlignment="1">
      <alignment horizontal="right" vertical="center"/>
    </xf>
    <xf numFmtId="183" fontId="24" fillId="0" borderId="102" xfId="34" applyNumberFormat="1" applyFont="1" applyFill="1" applyBorder="1" applyAlignment="1" applyProtection="1">
      <alignment horizontal="right" vertical="center"/>
    </xf>
    <xf numFmtId="183" fontId="24" fillId="0" borderId="102" xfId="0" applyNumberFormat="1" applyFont="1" applyFill="1" applyBorder="1" applyAlignment="1">
      <alignment horizontal="right" vertical="center"/>
    </xf>
    <xf numFmtId="183" fontId="24" fillId="0" borderId="0" xfId="33" applyNumberFormat="1" applyFont="1" applyFill="1" applyBorder="1" applyAlignment="1" applyProtection="1">
      <alignment horizontal="right" vertical="center"/>
    </xf>
    <xf numFmtId="182" fontId="24" fillId="0" borderId="0" xfId="34" applyNumberFormat="1" applyFont="1" applyFill="1" applyBorder="1" applyAlignment="1" applyProtection="1">
      <alignment vertical="center"/>
    </xf>
    <xf numFmtId="0" fontId="24" fillId="0" borderId="89" xfId="0" applyFont="1" applyFill="1" applyBorder="1" applyAlignment="1">
      <alignment horizontal="center" vertical="center"/>
    </xf>
    <xf numFmtId="0" fontId="24" fillId="0" borderId="90" xfId="0" applyFont="1" applyFill="1" applyBorder="1" applyAlignment="1">
      <alignment horizontal="center" vertical="center"/>
    </xf>
    <xf numFmtId="0" fontId="24" fillId="0" borderId="42" xfId="0" applyFont="1" applyFill="1" applyBorder="1" applyAlignment="1">
      <alignment horizontal="center" vertical="center" shrinkToFit="1"/>
    </xf>
    <xf numFmtId="184" fontId="24" fillId="0" borderId="14" xfId="0" applyNumberFormat="1" applyFont="1" applyFill="1" applyBorder="1" applyAlignment="1">
      <alignment vertical="center"/>
    </xf>
    <xf numFmtId="0" fontId="24" fillId="0" borderId="121" xfId="0" applyFont="1" applyFill="1" applyBorder="1" applyAlignment="1">
      <alignment horizontal="center" vertical="center"/>
    </xf>
    <xf numFmtId="184" fontId="24" fillId="0" borderId="47" xfId="0" applyNumberFormat="1" applyFont="1" applyFill="1" applyBorder="1" applyAlignment="1">
      <alignment vertical="center"/>
    </xf>
    <xf numFmtId="38" fontId="24" fillId="0" borderId="70" xfId="33" applyFont="1" applyFill="1" applyBorder="1" applyAlignment="1">
      <alignment horizontal="right" vertical="center"/>
    </xf>
    <xf numFmtId="38" fontId="24" fillId="0" borderId="114" xfId="33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right" vertical="center"/>
    </xf>
    <xf numFmtId="183" fontId="24" fillId="0" borderId="24" xfId="0" applyNumberFormat="1" applyFont="1" applyFill="1" applyBorder="1" applyAlignment="1">
      <alignment horizontal="right" vertical="center"/>
    </xf>
    <xf numFmtId="0" fontId="24" fillId="0" borderId="102" xfId="0" applyFont="1" applyFill="1" applyBorder="1" applyAlignment="1">
      <alignment horizontal="distributed" vertical="center"/>
    </xf>
    <xf numFmtId="0" fontId="24" fillId="0" borderId="119" xfId="0" applyFont="1" applyFill="1" applyBorder="1" applyAlignment="1">
      <alignment vertical="center"/>
    </xf>
    <xf numFmtId="0" fontId="24" fillId="0" borderId="119" xfId="0" applyFont="1" applyFill="1" applyBorder="1" applyAlignment="1">
      <alignment horizontal="right" vertical="center"/>
    </xf>
    <xf numFmtId="182" fontId="24" fillId="0" borderId="72" xfId="0" applyNumberFormat="1" applyFont="1" applyFill="1" applyBorder="1" applyAlignment="1">
      <alignment horizontal="center" vertical="center"/>
    </xf>
    <xf numFmtId="203" fontId="24" fillId="0" borderId="0" xfId="0" applyNumberFormat="1" applyFont="1" applyFill="1" applyBorder="1" applyAlignment="1">
      <alignment vertical="center"/>
    </xf>
    <xf numFmtId="176" fontId="24" fillId="0" borderId="0" xfId="0" applyNumberFormat="1" applyFont="1" applyFill="1" applyBorder="1" applyAlignment="1">
      <alignment vertical="center"/>
    </xf>
    <xf numFmtId="203" fontId="24" fillId="0" borderId="47" xfId="0" applyNumberFormat="1" applyFont="1" applyFill="1" applyBorder="1" applyAlignment="1">
      <alignment vertical="center"/>
    </xf>
    <xf numFmtId="0" fontId="24" fillId="0" borderId="152" xfId="0" applyFont="1" applyFill="1" applyBorder="1" applyAlignment="1">
      <alignment vertical="center"/>
    </xf>
    <xf numFmtId="183" fontId="24" fillId="0" borderId="129" xfId="0" applyNumberFormat="1" applyFont="1" applyFill="1" applyBorder="1" applyAlignment="1">
      <alignment horizontal="right" vertical="center"/>
    </xf>
    <xf numFmtId="0" fontId="24" fillId="24" borderId="73" xfId="0" applyFont="1" applyFill="1" applyBorder="1" applyAlignment="1">
      <alignment vertical="center"/>
    </xf>
    <xf numFmtId="0" fontId="29" fillId="24" borderId="73" xfId="0" applyFont="1" applyFill="1" applyBorder="1" applyAlignment="1">
      <alignment vertical="center"/>
    </xf>
    <xf numFmtId="0" fontId="25" fillId="24" borderId="73" xfId="0" applyFont="1" applyFill="1" applyBorder="1" applyAlignment="1">
      <alignment vertical="center" shrinkToFit="1"/>
    </xf>
    <xf numFmtId="0" fontId="24" fillId="24" borderId="136" xfId="0" applyFont="1" applyFill="1" applyBorder="1" applyAlignment="1">
      <alignment vertical="center"/>
    </xf>
    <xf numFmtId="41" fontId="24" fillId="0" borderId="54" xfId="0" applyNumberFormat="1" applyFont="1" applyFill="1" applyBorder="1" applyAlignment="1">
      <alignment horizontal="center" vertical="center"/>
    </xf>
    <xf numFmtId="184" fontId="24" fillId="0" borderId="54" xfId="0" applyNumberFormat="1" applyFont="1" applyFill="1" applyBorder="1" applyAlignment="1">
      <alignment vertical="center"/>
    </xf>
    <xf numFmtId="0" fontId="24" fillId="0" borderId="42" xfId="0" applyFont="1" applyFill="1" applyBorder="1" applyAlignment="1">
      <alignment vertical="center"/>
    </xf>
    <xf numFmtId="0" fontId="24" fillId="0" borderId="177" xfId="0" applyFont="1" applyFill="1" applyBorder="1" applyAlignment="1">
      <alignment horizontal="center" vertical="center"/>
    </xf>
    <xf numFmtId="0" fontId="24" fillId="24" borderId="12" xfId="0" applyFont="1" applyFill="1" applyBorder="1" applyAlignment="1">
      <alignment horizontal="center" vertical="center" wrapText="1"/>
    </xf>
    <xf numFmtId="0" fontId="24" fillId="24" borderId="17" xfId="0" applyNumberFormat="1" applyFont="1" applyFill="1" applyBorder="1" applyAlignment="1">
      <alignment horizontal="center" vertical="center" wrapText="1"/>
    </xf>
    <xf numFmtId="0" fontId="24" fillId="24" borderId="12" xfId="0" applyNumberFormat="1" applyFont="1" applyFill="1" applyBorder="1" applyAlignment="1">
      <alignment horizontal="center" vertical="center" wrapText="1"/>
    </xf>
    <xf numFmtId="0" fontId="24" fillId="24" borderId="39" xfId="0" applyNumberFormat="1" applyFont="1" applyFill="1" applyBorder="1" applyAlignment="1">
      <alignment horizontal="center" vertical="center" wrapText="1"/>
    </xf>
    <xf numFmtId="184" fontId="24" fillId="0" borderId="99" xfId="0" applyNumberFormat="1" applyFont="1" applyFill="1" applyBorder="1" applyAlignment="1">
      <alignment horizontal="right" vertical="center"/>
    </xf>
    <xf numFmtId="184" fontId="24" fillId="0" borderId="36" xfId="0" applyNumberFormat="1" applyFont="1" applyFill="1" applyBorder="1" applyAlignment="1">
      <alignment horizontal="right" vertical="center"/>
    </xf>
    <xf numFmtId="0" fontId="24" fillId="24" borderId="178" xfId="0" applyNumberFormat="1" applyFont="1" applyFill="1" applyBorder="1" applyAlignment="1">
      <alignment horizontal="center" vertical="center" wrapText="1"/>
    </xf>
    <xf numFmtId="206" fontId="24" fillId="0" borderId="129" xfId="0" applyNumberFormat="1" applyFont="1" applyFill="1" applyBorder="1" applyAlignment="1">
      <alignment horizontal="center" vertical="center"/>
    </xf>
    <xf numFmtId="184" fontId="24" fillId="0" borderId="157" xfId="0" applyNumberFormat="1" applyFont="1" applyFill="1" applyBorder="1">
      <alignment vertical="center"/>
    </xf>
    <xf numFmtId="41" fontId="24" fillId="0" borderId="24" xfId="0" applyNumberFormat="1" applyFont="1" applyFill="1" applyBorder="1" applyAlignment="1">
      <alignment vertical="center"/>
    </xf>
    <xf numFmtId="0" fontId="24" fillId="24" borderId="65" xfId="0" applyNumberFormat="1" applyFont="1" applyFill="1" applyBorder="1" applyAlignment="1">
      <alignment horizontal="center" vertical="center" wrapText="1"/>
    </xf>
    <xf numFmtId="184" fontId="24" fillId="0" borderId="157" xfId="0" applyNumberFormat="1" applyFont="1" applyFill="1" applyBorder="1" applyAlignment="1">
      <alignment vertical="center" shrinkToFit="1"/>
    </xf>
    <xf numFmtId="184" fontId="24" fillId="0" borderId="180" xfId="0" applyNumberFormat="1" applyFont="1" applyFill="1" applyBorder="1">
      <alignment vertical="center"/>
    </xf>
    <xf numFmtId="0" fontId="24" fillId="0" borderId="44" xfId="0" applyFont="1" applyFill="1" applyBorder="1" applyAlignment="1">
      <alignment horizontal="center" vertical="center" shrinkToFit="1"/>
    </xf>
    <xf numFmtId="0" fontId="25" fillId="24" borderId="13" xfId="0" applyFont="1" applyFill="1" applyBorder="1" applyAlignment="1">
      <alignment horizontal="center" vertical="center" wrapText="1" shrinkToFit="1"/>
    </xf>
    <xf numFmtId="0" fontId="25" fillId="24" borderId="12" xfId="0" applyFont="1" applyFill="1" applyBorder="1" applyAlignment="1">
      <alignment horizontal="center" vertical="center" wrapText="1" shrinkToFit="1"/>
    </xf>
    <xf numFmtId="0" fontId="24" fillId="24" borderId="12" xfId="0" applyFont="1" applyFill="1" applyBorder="1" applyAlignment="1">
      <alignment horizontal="center" vertical="center" wrapText="1" shrinkToFit="1"/>
    </xf>
    <xf numFmtId="0" fontId="24" fillId="0" borderId="41" xfId="0" applyFont="1" applyFill="1" applyBorder="1" applyAlignment="1">
      <alignment vertical="center"/>
    </xf>
    <xf numFmtId="183" fontId="24" fillId="0" borderId="41" xfId="0" applyNumberFormat="1" applyFont="1" applyFill="1" applyBorder="1" applyAlignment="1">
      <alignment vertical="center"/>
    </xf>
    <xf numFmtId="0" fontId="24" fillId="0" borderId="146" xfId="0" applyFont="1" applyFill="1" applyBorder="1" applyAlignment="1">
      <alignment vertical="center"/>
    </xf>
    <xf numFmtId="0" fontId="24" fillId="24" borderId="32" xfId="0" applyFont="1" applyFill="1" applyBorder="1" applyAlignment="1">
      <alignment horizontal="center" vertical="center"/>
    </xf>
    <xf numFmtId="189" fontId="24" fillId="0" borderId="24" xfId="0" applyNumberFormat="1" applyFont="1" applyFill="1" applyBorder="1" applyAlignment="1">
      <alignment horizontal="right" vertical="center"/>
    </xf>
    <xf numFmtId="189" fontId="24" fillId="0" borderId="14" xfId="0" applyNumberFormat="1" applyFont="1" applyFill="1" applyBorder="1" applyAlignment="1">
      <alignment horizontal="right" vertical="center"/>
    </xf>
    <xf numFmtId="0" fontId="24" fillId="24" borderId="73" xfId="0" applyFont="1" applyFill="1" applyBorder="1">
      <alignment vertical="center"/>
    </xf>
    <xf numFmtId="0" fontId="24" fillId="24" borderId="136" xfId="0" applyFont="1" applyFill="1" applyBorder="1">
      <alignment vertical="center"/>
    </xf>
    <xf numFmtId="0" fontId="24" fillId="24" borderId="25" xfId="0" applyFont="1" applyFill="1" applyBorder="1">
      <alignment vertical="center"/>
    </xf>
    <xf numFmtId="0" fontId="24" fillId="0" borderId="186" xfId="0" applyFont="1" applyFill="1" applyBorder="1">
      <alignment vertical="center"/>
    </xf>
    <xf numFmtId="0" fontId="24" fillId="0" borderId="187" xfId="0" applyFont="1" applyFill="1" applyBorder="1">
      <alignment vertical="center"/>
    </xf>
    <xf numFmtId="0" fontId="24" fillId="0" borderId="188" xfId="0" applyFont="1" applyFill="1" applyBorder="1" applyAlignment="1">
      <alignment horizontal="distributed" vertical="center"/>
    </xf>
    <xf numFmtId="0" fontId="24" fillId="0" borderId="189" xfId="0" applyFont="1" applyFill="1" applyBorder="1" applyAlignment="1">
      <alignment horizontal="distributed" vertical="center"/>
    </xf>
    <xf numFmtId="0" fontId="25" fillId="0" borderId="189" xfId="0" applyFont="1" applyFill="1" applyBorder="1" applyAlignment="1">
      <alignment horizontal="distributed" vertical="center"/>
    </xf>
    <xf numFmtId="0" fontId="29" fillId="0" borderId="188" xfId="0" applyFont="1" applyFill="1" applyBorder="1" applyAlignment="1">
      <alignment horizontal="distributed" vertical="center"/>
    </xf>
    <xf numFmtId="0" fontId="24" fillId="0" borderId="154" xfId="0" applyFont="1" applyFill="1" applyBorder="1" applyAlignment="1">
      <alignment horizontal="distributed" vertical="center"/>
    </xf>
    <xf numFmtId="183" fontId="24" fillId="0" borderId="0" xfId="33" applyNumberFormat="1" applyFont="1" applyFill="1" applyBorder="1">
      <alignment vertical="center"/>
    </xf>
    <xf numFmtId="183" fontId="24" fillId="0" borderId="24" xfId="33" applyNumberFormat="1" applyFont="1" applyFill="1" applyBorder="1" applyAlignment="1">
      <alignment horizontal="right" vertical="center"/>
    </xf>
    <xf numFmtId="183" fontId="24" fillId="0" borderId="14" xfId="33" applyNumberFormat="1" applyFont="1" applyFill="1" applyBorder="1">
      <alignment vertical="center"/>
    </xf>
    <xf numFmtId="0" fontId="24" fillId="0" borderId="193" xfId="0" applyFont="1" applyFill="1" applyBorder="1" applyAlignment="1">
      <alignment vertical="center"/>
    </xf>
    <xf numFmtId="0" fontId="24" fillId="0" borderId="192" xfId="0" applyFont="1" applyFill="1" applyBorder="1" applyAlignment="1">
      <alignment vertical="center"/>
    </xf>
    <xf numFmtId="0" fontId="24" fillId="0" borderId="196" xfId="0" applyFont="1" applyFill="1" applyBorder="1" applyAlignment="1">
      <alignment vertical="center"/>
    </xf>
    <xf numFmtId="0" fontId="24" fillId="0" borderId="195" xfId="0" applyFont="1" applyFill="1" applyBorder="1" applyAlignment="1">
      <alignment vertical="center"/>
    </xf>
    <xf numFmtId="0" fontId="24" fillId="0" borderId="196" xfId="0" applyFont="1" applyFill="1" applyBorder="1" applyAlignment="1">
      <alignment vertical="center" shrinkToFit="1"/>
    </xf>
    <xf numFmtId="0" fontId="24" fillId="0" borderId="195" xfId="0" applyFont="1" applyFill="1" applyBorder="1" applyAlignment="1">
      <alignment vertical="center" shrinkToFit="1"/>
    </xf>
    <xf numFmtId="183" fontId="24" fillId="0" borderId="128" xfId="0" applyNumberFormat="1" applyFont="1" applyFill="1" applyBorder="1" applyAlignment="1">
      <alignment vertical="center"/>
    </xf>
    <xf numFmtId="38" fontId="24" fillId="0" borderId="157" xfId="33" applyFont="1" applyFill="1" applyBorder="1" applyAlignment="1">
      <alignment vertical="center"/>
    </xf>
    <xf numFmtId="202" fontId="24" fillId="0" borderId="0" xfId="0" applyNumberFormat="1" applyFont="1" applyFill="1" applyBorder="1" applyAlignment="1">
      <alignment horizontal="right" vertical="center" shrinkToFit="1"/>
    </xf>
    <xf numFmtId="184" fontId="24" fillId="0" borderId="72" xfId="0" applyNumberFormat="1" applyFont="1" applyFill="1" applyBorder="1" applyAlignment="1">
      <alignment vertical="center"/>
    </xf>
    <xf numFmtId="38" fontId="24" fillId="0" borderId="47" xfId="33" applyFont="1" applyFill="1" applyBorder="1" applyAlignment="1">
      <alignment vertical="center"/>
    </xf>
    <xf numFmtId="195" fontId="24" fillId="0" borderId="0" xfId="0" applyNumberFormat="1" applyFont="1" applyFill="1" applyBorder="1" applyAlignment="1">
      <alignment vertical="center"/>
    </xf>
    <xf numFmtId="195" fontId="24" fillId="0" borderId="15" xfId="0" applyNumberFormat="1" applyFont="1" applyFill="1" applyBorder="1" applyAlignment="1">
      <alignment vertical="center"/>
    </xf>
    <xf numFmtId="183" fontId="24" fillId="0" borderId="15" xfId="0" applyNumberFormat="1" applyFont="1" applyFill="1" applyBorder="1" applyAlignment="1">
      <alignment vertical="center"/>
    </xf>
    <xf numFmtId="200" fontId="24" fillId="0" borderId="15" xfId="0" applyNumberFormat="1" applyFont="1" applyFill="1" applyBorder="1" applyAlignment="1">
      <alignment vertical="center"/>
    </xf>
    <xf numFmtId="200" fontId="24" fillId="0" borderId="78" xfId="0" applyNumberFormat="1" applyFont="1" applyFill="1" applyBorder="1" applyAlignment="1">
      <alignment vertical="center"/>
    </xf>
    <xf numFmtId="0" fontId="24" fillId="0" borderId="11" xfId="0" applyFont="1" applyFill="1" applyBorder="1" applyAlignment="1">
      <alignment horizontal="center" vertical="center" wrapText="1" justifyLastLine="1"/>
    </xf>
    <xf numFmtId="200" fontId="24" fillId="0" borderId="155" xfId="0" applyNumberFormat="1" applyFont="1" applyFill="1" applyBorder="1" applyAlignment="1">
      <alignment vertical="center"/>
    </xf>
    <xf numFmtId="0" fontId="24" fillId="0" borderId="66" xfId="0" applyFont="1" applyFill="1" applyBorder="1" applyAlignment="1">
      <alignment horizontal="center" vertical="center" wrapText="1" justifyLastLine="1"/>
    </xf>
    <xf numFmtId="200" fontId="24" fillId="0" borderId="92" xfId="0" applyNumberFormat="1" applyFont="1" applyFill="1" applyBorder="1" applyAlignment="1">
      <alignment vertical="center"/>
    </xf>
    <xf numFmtId="200" fontId="24" fillId="0" borderId="74" xfId="0" applyNumberFormat="1" applyFont="1" applyFill="1" applyBorder="1" applyAlignment="1">
      <alignment vertical="center"/>
    </xf>
    <xf numFmtId="195" fontId="24" fillId="0" borderId="78" xfId="0" applyNumberFormat="1" applyFont="1" applyFill="1" applyBorder="1" applyAlignment="1">
      <alignment vertical="center"/>
    </xf>
    <xf numFmtId="183" fontId="24" fillId="0" borderId="78" xfId="0" applyNumberFormat="1" applyFont="1" applyFill="1" applyBorder="1" applyAlignment="1">
      <alignment vertical="center"/>
    </xf>
    <xf numFmtId="183" fontId="24" fillId="0" borderId="78" xfId="0" applyNumberFormat="1" applyFont="1" applyFill="1" applyBorder="1">
      <alignment vertical="center"/>
    </xf>
    <xf numFmtId="0" fontId="24" fillId="0" borderId="78" xfId="0" applyFont="1" applyFill="1" applyBorder="1" applyAlignment="1">
      <alignment horizontal="right" vertical="center"/>
    </xf>
    <xf numFmtId="0" fontId="24" fillId="0" borderId="78" xfId="0" applyFont="1" applyFill="1" applyBorder="1">
      <alignment vertical="center"/>
    </xf>
    <xf numFmtId="0" fontId="27" fillId="0" borderId="0" xfId="0" applyFont="1" applyFill="1" applyBorder="1" applyAlignment="1">
      <alignment horizontal="left" vertical="center"/>
    </xf>
    <xf numFmtId="184" fontId="24" fillId="0" borderId="199" xfId="0" applyNumberFormat="1" applyFont="1" applyFill="1" applyBorder="1" applyAlignment="1">
      <alignment vertical="center"/>
    </xf>
    <xf numFmtId="184" fontId="24" fillId="0" borderId="152" xfId="0" applyNumberFormat="1" applyFont="1" applyFill="1" applyBorder="1" applyAlignment="1">
      <alignment vertical="center"/>
    </xf>
    <xf numFmtId="0" fontId="24" fillId="24" borderId="0" xfId="0" applyFont="1" applyFill="1" applyBorder="1" applyAlignment="1">
      <alignment vertical="center"/>
    </xf>
    <xf numFmtId="0" fontId="24" fillId="24" borderId="78" xfId="0" applyFont="1" applyFill="1" applyBorder="1" applyAlignment="1">
      <alignment vertical="center"/>
    </xf>
    <xf numFmtId="193" fontId="24" fillId="0" borderId="199" xfId="0" applyNumberFormat="1" applyFont="1" applyFill="1" applyBorder="1" applyAlignment="1">
      <alignment vertical="center"/>
    </xf>
    <xf numFmtId="0" fontId="24" fillId="0" borderId="199" xfId="0" applyFont="1" applyFill="1" applyBorder="1" applyAlignment="1">
      <alignment vertical="center"/>
    </xf>
    <xf numFmtId="0" fontId="24" fillId="0" borderId="175" xfId="0" applyFont="1" applyFill="1" applyBorder="1" applyAlignment="1">
      <alignment vertical="center"/>
    </xf>
    <xf numFmtId="0" fontId="24" fillId="24" borderId="32" xfId="0" applyFont="1" applyFill="1" applyBorder="1" applyAlignment="1">
      <alignment vertical="center"/>
    </xf>
    <xf numFmtId="0" fontId="24" fillId="24" borderId="44" xfId="0" applyFont="1" applyFill="1" applyBorder="1" applyAlignment="1">
      <alignment vertical="center"/>
    </xf>
    <xf numFmtId="182" fontId="24" fillId="0" borderId="24" xfId="34" applyNumberFormat="1" applyFont="1" applyFill="1" applyBorder="1" applyAlignment="1" applyProtection="1">
      <alignment vertical="center"/>
    </xf>
    <xf numFmtId="183" fontId="24" fillId="0" borderId="197" xfId="0" applyNumberFormat="1" applyFont="1" applyFill="1" applyBorder="1" applyAlignment="1">
      <alignment horizontal="right" vertical="center"/>
    </xf>
    <xf numFmtId="193" fontId="24" fillId="0" borderId="197" xfId="0" applyNumberFormat="1" applyFont="1" applyFill="1" applyBorder="1" applyAlignment="1">
      <alignment horizontal="right" vertical="center"/>
    </xf>
    <xf numFmtId="41" fontId="24" fillId="0" borderId="24" xfId="0" applyNumberFormat="1" applyFont="1" applyFill="1" applyBorder="1" applyAlignment="1">
      <alignment horizontal="right" vertical="center"/>
    </xf>
    <xf numFmtId="41" fontId="24" fillId="0" borderId="197" xfId="0" applyNumberFormat="1" applyFont="1" applyFill="1" applyBorder="1" applyAlignment="1">
      <alignment horizontal="right" vertical="center"/>
    </xf>
    <xf numFmtId="41" fontId="24" fillId="0" borderId="129" xfId="0" applyNumberFormat="1" applyFont="1" applyFill="1" applyBorder="1" applyAlignment="1">
      <alignment horizontal="right" vertical="center"/>
    </xf>
    <xf numFmtId="179" fontId="24" fillId="0" borderId="24" xfId="0" applyNumberFormat="1" applyFont="1" applyFill="1" applyBorder="1" applyAlignment="1">
      <alignment vertical="center"/>
    </xf>
    <xf numFmtId="179" fontId="24" fillId="0" borderId="197" xfId="0" applyNumberFormat="1" applyFont="1" applyFill="1" applyBorder="1" applyAlignment="1">
      <alignment vertical="center"/>
    </xf>
    <xf numFmtId="0" fontId="24" fillId="0" borderId="164" xfId="0" applyFont="1" applyFill="1" applyBorder="1" applyAlignment="1">
      <alignment vertical="center" shrinkToFit="1"/>
    </xf>
    <xf numFmtId="0" fontId="24" fillId="0" borderId="176" xfId="0" applyFont="1" applyFill="1" applyBorder="1" applyAlignment="1">
      <alignment horizontal="center" vertical="center" shrinkToFit="1"/>
    </xf>
    <xf numFmtId="0" fontId="25" fillId="0" borderId="176" xfId="0" applyFont="1" applyFill="1" applyBorder="1" applyAlignment="1">
      <alignment horizontal="center" vertical="center" shrinkToFit="1"/>
    </xf>
    <xf numFmtId="0" fontId="24" fillId="24" borderId="13" xfId="0" applyFont="1" applyFill="1" applyBorder="1" applyAlignment="1">
      <alignment horizontal="center" vertical="center" wrapText="1" shrinkToFit="1"/>
    </xf>
    <xf numFmtId="0" fontId="29" fillId="24" borderId="13" xfId="0" applyFont="1" applyFill="1" applyBorder="1" applyAlignment="1">
      <alignment horizontal="center" vertical="center" wrapText="1" shrinkToFit="1"/>
    </xf>
    <xf numFmtId="0" fontId="24" fillId="24" borderId="202" xfId="0" applyFont="1" applyFill="1" applyBorder="1" applyAlignment="1">
      <alignment horizontal="center" vertical="center" shrinkToFit="1"/>
    </xf>
    <xf numFmtId="0" fontId="24" fillId="0" borderId="176" xfId="0" applyFont="1" applyFill="1" applyBorder="1" applyAlignment="1">
      <alignment horizontal="center" vertical="center" wrapText="1"/>
    </xf>
    <xf numFmtId="0" fontId="24" fillId="0" borderId="176" xfId="0" applyFont="1" applyFill="1" applyBorder="1" applyAlignment="1">
      <alignment horizontal="center" vertical="center" wrapText="1" shrinkToFit="1"/>
    </xf>
    <xf numFmtId="0" fontId="24" fillId="0" borderId="164" xfId="0" applyFont="1" applyFill="1" applyBorder="1" applyAlignment="1">
      <alignment vertical="center"/>
    </xf>
    <xf numFmtId="0" fontId="24" fillId="24" borderId="11" xfId="0" applyFont="1" applyFill="1" applyBorder="1" applyAlignment="1">
      <alignment horizontal="center" vertical="center" wrapText="1"/>
    </xf>
    <xf numFmtId="0" fontId="24" fillId="24" borderId="11" xfId="0" applyFont="1" applyFill="1" applyBorder="1" applyAlignment="1">
      <alignment horizontal="center" vertical="center" wrapText="1" shrinkToFit="1"/>
    </xf>
    <xf numFmtId="0" fontId="24" fillId="24" borderId="202" xfId="0" applyFont="1" applyFill="1" applyBorder="1" applyAlignment="1">
      <alignment horizontal="center" vertical="center"/>
    </xf>
    <xf numFmtId="49" fontId="24" fillId="24" borderId="25" xfId="0" applyNumberFormat="1" applyFont="1" applyFill="1" applyBorder="1" applyAlignment="1">
      <alignment horizontal="right" vertical="center"/>
    </xf>
    <xf numFmtId="212" fontId="24" fillId="24" borderId="25" xfId="0" applyNumberFormat="1" applyFont="1" applyFill="1" applyBorder="1" applyAlignment="1">
      <alignment horizontal="right" vertical="center"/>
    </xf>
    <xf numFmtId="212" fontId="24" fillId="24" borderId="136" xfId="0" applyNumberFormat="1" applyFont="1" applyFill="1" applyBorder="1" applyAlignment="1">
      <alignment horizontal="right" vertical="center"/>
    </xf>
    <xf numFmtId="200" fontId="24" fillId="0" borderId="0" xfId="33" applyNumberFormat="1" applyFont="1" applyFill="1" applyBorder="1">
      <alignment vertical="center"/>
    </xf>
    <xf numFmtId="200" fontId="24" fillId="0" borderId="14" xfId="33" applyNumberFormat="1" applyFont="1" applyFill="1" applyBorder="1">
      <alignment vertical="center"/>
    </xf>
    <xf numFmtId="200" fontId="24" fillId="0" borderId="0" xfId="0" applyNumberFormat="1" applyFont="1" applyFill="1" applyBorder="1">
      <alignment vertical="center"/>
    </xf>
    <xf numFmtId="200" fontId="24" fillId="0" borderId="0" xfId="0" applyNumberFormat="1" applyFont="1" applyFill="1">
      <alignment vertical="center"/>
    </xf>
    <xf numFmtId="200" fontId="24" fillId="0" borderId="14" xfId="0" applyNumberFormat="1" applyFont="1" applyFill="1" applyBorder="1">
      <alignment vertical="center"/>
    </xf>
    <xf numFmtId="200" fontId="24" fillId="0" borderId="157" xfId="0" applyNumberFormat="1" applyFont="1" applyFill="1" applyBorder="1">
      <alignment vertical="center"/>
    </xf>
    <xf numFmtId="200" fontId="24" fillId="0" borderId="102" xfId="0" applyNumberFormat="1" applyFont="1" applyFill="1" applyBorder="1">
      <alignment vertical="center"/>
    </xf>
    <xf numFmtId="200" fontId="24" fillId="0" borderId="129" xfId="0" applyNumberFormat="1" applyFont="1" applyFill="1" applyBorder="1">
      <alignment vertical="center"/>
    </xf>
    <xf numFmtId="200" fontId="24" fillId="0" borderId="14" xfId="0" applyNumberFormat="1" applyFont="1" applyFill="1" applyBorder="1" applyAlignment="1">
      <alignment horizontal="right" vertical="center"/>
    </xf>
    <xf numFmtId="200" fontId="24" fillId="0" borderId="0" xfId="0" applyNumberFormat="1" applyFont="1" applyFill="1" applyAlignment="1">
      <alignment horizontal="right" vertical="center"/>
    </xf>
    <xf numFmtId="200" fontId="24" fillId="0" borderId="197" xfId="0" applyNumberFormat="1" applyFont="1" applyFill="1" applyBorder="1" applyAlignment="1">
      <alignment horizontal="right" vertical="center"/>
    </xf>
    <xf numFmtId="200" fontId="24" fillId="0" borderId="209" xfId="0" applyNumberFormat="1" applyFont="1" applyFill="1" applyBorder="1" applyAlignment="1">
      <alignment horizontal="right" vertical="center"/>
    </xf>
    <xf numFmtId="200" fontId="24" fillId="0" borderId="23" xfId="0" applyNumberFormat="1" applyFont="1" applyFill="1" applyBorder="1" applyAlignment="1">
      <alignment horizontal="right" vertical="center"/>
    </xf>
    <xf numFmtId="200" fontId="24" fillId="0" borderId="210" xfId="0" applyNumberFormat="1" applyFont="1" applyFill="1" applyBorder="1" applyAlignment="1">
      <alignment horizontal="right" vertical="center"/>
    </xf>
    <xf numFmtId="200" fontId="24" fillId="0" borderId="153" xfId="0" applyNumberFormat="1" applyFont="1" applyFill="1" applyBorder="1" applyAlignment="1">
      <alignment horizontal="right" vertical="center"/>
    </xf>
    <xf numFmtId="200" fontId="24" fillId="0" borderId="157" xfId="0" applyNumberFormat="1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right" vertical="center"/>
    </xf>
    <xf numFmtId="0" fontId="24" fillId="0" borderId="11" xfId="0" applyFont="1" applyFill="1" applyBorder="1" applyAlignment="1">
      <alignment horizontal="center" vertical="center"/>
    </xf>
    <xf numFmtId="0" fontId="24" fillId="0" borderId="44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184" fontId="24" fillId="0" borderId="157" xfId="0" applyNumberFormat="1" applyFont="1" applyFill="1" applyBorder="1" applyAlignment="1">
      <alignment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182" fontId="24" fillId="0" borderId="0" xfId="0" applyNumberFormat="1" applyFont="1" applyFill="1" applyBorder="1" applyAlignment="1">
      <alignment horizontal="right" vertical="center"/>
    </xf>
    <xf numFmtId="182" fontId="24" fillId="0" borderId="157" xfId="0" applyNumberFormat="1" applyFont="1" applyFill="1" applyBorder="1" applyAlignment="1">
      <alignment horizontal="right" vertical="center"/>
    </xf>
    <xf numFmtId="0" fontId="24" fillId="0" borderId="165" xfId="0" applyFont="1" applyFill="1" applyBorder="1" applyAlignment="1">
      <alignment horizontal="center" vertical="center"/>
    </xf>
    <xf numFmtId="0" fontId="24" fillId="0" borderId="25" xfId="0" applyFont="1" applyFill="1" applyBorder="1" applyAlignment="1">
      <alignment horizontal="center" vertical="center"/>
    </xf>
    <xf numFmtId="0" fontId="24" fillId="24" borderId="32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183" fontId="24" fillId="0" borderId="197" xfId="34" applyNumberFormat="1" applyFont="1" applyFill="1" applyBorder="1" applyAlignment="1" applyProtection="1">
      <alignment horizontal="right" vertical="center"/>
    </xf>
    <xf numFmtId="183" fontId="24" fillId="0" borderId="0" xfId="34" applyNumberFormat="1" applyFont="1" applyFill="1" applyBorder="1" applyAlignment="1" applyProtection="1">
      <alignment horizontal="right" vertical="center"/>
    </xf>
    <xf numFmtId="183" fontId="24" fillId="0" borderId="129" xfId="34" applyNumberFormat="1" applyFont="1" applyFill="1" applyBorder="1" applyAlignment="1" applyProtection="1">
      <alignment horizontal="right" vertical="center"/>
    </xf>
    <xf numFmtId="0" fontId="24" fillId="0" borderId="42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182" fontId="24" fillId="0" borderId="24" xfId="34" applyNumberFormat="1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>
      <alignment vertical="top" wrapText="1"/>
    </xf>
    <xf numFmtId="202" fontId="24" fillId="0" borderId="81" xfId="0" applyNumberFormat="1" applyFont="1" applyFill="1" applyBorder="1" applyAlignment="1">
      <alignment vertical="center"/>
    </xf>
    <xf numFmtId="202" fontId="24" fillId="0" borderId="74" xfId="0" applyNumberFormat="1" applyFont="1" applyFill="1" applyBorder="1" applyAlignment="1">
      <alignment vertical="center"/>
    </xf>
    <xf numFmtId="177" fontId="24" fillId="0" borderId="74" xfId="0" applyNumberFormat="1" applyFont="1" applyFill="1" applyBorder="1" applyAlignment="1">
      <alignment vertical="center"/>
    </xf>
    <xf numFmtId="203" fontId="24" fillId="0" borderId="0" xfId="0" applyNumberFormat="1" applyFont="1" applyFill="1" applyBorder="1" applyAlignment="1">
      <alignment horizontal="center" vertical="center"/>
    </xf>
    <xf numFmtId="201" fontId="24" fillId="0" borderId="0" xfId="0" applyNumberFormat="1" applyFont="1" applyFill="1" applyBorder="1">
      <alignment vertical="center"/>
    </xf>
    <xf numFmtId="201" fontId="24" fillId="0" borderId="74" xfId="0" applyNumberFormat="1" applyFont="1" applyFill="1" applyBorder="1" applyAlignment="1">
      <alignment vertical="center"/>
    </xf>
    <xf numFmtId="176" fontId="24" fillId="0" borderId="210" xfId="0" applyNumberFormat="1" applyFont="1" applyFill="1" applyBorder="1" applyAlignment="1">
      <alignment horizontal="right" vertical="center"/>
    </xf>
    <xf numFmtId="201" fontId="24" fillId="0" borderId="157" xfId="0" applyNumberFormat="1" applyFont="1" applyFill="1" applyBorder="1" applyAlignment="1">
      <alignment horizontal="right" vertical="center"/>
    </xf>
    <xf numFmtId="203" fontId="24" fillId="0" borderId="157" xfId="0" applyNumberFormat="1" applyFont="1" applyFill="1" applyBorder="1" applyAlignment="1">
      <alignment horizontal="center" vertical="center"/>
    </xf>
    <xf numFmtId="201" fontId="24" fillId="0" borderId="157" xfId="0" applyNumberFormat="1" applyFont="1" applyFill="1" applyBorder="1">
      <alignment vertical="center"/>
    </xf>
    <xf numFmtId="203" fontId="24" fillId="0" borderId="157" xfId="0" applyNumberFormat="1" applyFont="1" applyFill="1" applyBorder="1" applyAlignment="1">
      <alignment vertical="center"/>
    </xf>
    <xf numFmtId="201" fontId="24" fillId="0" borderId="155" xfId="0" applyNumberFormat="1" applyFont="1" applyFill="1" applyBorder="1" applyAlignment="1">
      <alignment vertical="center"/>
    </xf>
    <xf numFmtId="177" fontId="24" fillId="0" borderId="81" xfId="0" applyNumberFormat="1" applyFont="1" applyFill="1" applyBorder="1" applyAlignment="1">
      <alignment vertical="center"/>
    </xf>
    <xf numFmtId="208" fontId="24" fillId="0" borderId="74" xfId="0" applyNumberFormat="1" applyFont="1" applyFill="1" applyBorder="1" applyAlignment="1">
      <alignment vertical="center"/>
    </xf>
    <xf numFmtId="177" fontId="24" fillId="0" borderId="157" xfId="0" applyNumberFormat="1" applyFont="1" applyFill="1" applyBorder="1" applyAlignment="1">
      <alignment vertical="center" shrinkToFit="1"/>
    </xf>
    <xf numFmtId="177" fontId="24" fillId="0" borderId="157" xfId="0" applyNumberFormat="1" applyFont="1" applyFill="1" applyBorder="1" applyAlignment="1">
      <alignment horizontal="right" vertical="center"/>
    </xf>
    <xf numFmtId="177" fontId="24" fillId="0" borderId="155" xfId="0" applyNumberFormat="1" applyFont="1" applyFill="1" applyBorder="1" applyAlignment="1">
      <alignment vertical="center"/>
    </xf>
    <xf numFmtId="0" fontId="24" fillId="24" borderId="13" xfId="0" applyFont="1" applyFill="1" applyBorder="1" applyAlignment="1">
      <alignment vertical="center"/>
    </xf>
    <xf numFmtId="0" fontId="24" fillId="0" borderId="149" xfId="0" applyFont="1" applyFill="1" applyBorder="1">
      <alignment vertical="center"/>
    </xf>
    <xf numFmtId="0" fontId="24" fillId="24" borderId="84" xfId="0" applyFont="1" applyFill="1" applyBorder="1">
      <alignment vertical="center"/>
    </xf>
    <xf numFmtId="184" fontId="24" fillId="0" borderId="148" xfId="0" applyNumberFormat="1" applyFont="1" applyFill="1" applyBorder="1" applyAlignment="1">
      <alignment vertical="center"/>
    </xf>
    <xf numFmtId="184" fontId="24" fillId="24" borderId="68" xfId="0" applyNumberFormat="1" applyFont="1" applyFill="1" applyBorder="1" applyAlignment="1">
      <alignment vertical="center"/>
    </xf>
    <xf numFmtId="0" fontId="24" fillId="0" borderId="32" xfId="0" applyFont="1" applyFill="1" applyBorder="1" applyAlignment="1">
      <alignment vertical="center"/>
    </xf>
    <xf numFmtId="0" fontId="24" fillId="0" borderId="165" xfId="0" applyFont="1" applyFill="1" applyBorder="1" applyAlignment="1">
      <alignment vertical="center"/>
    </xf>
    <xf numFmtId="38" fontId="24" fillId="0" borderId="155" xfId="33" applyFont="1" applyFill="1" applyBorder="1" applyAlignment="1">
      <alignment vertical="center"/>
    </xf>
    <xf numFmtId="0" fontId="24" fillId="0" borderId="78" xfId="0" applyNumberFormat="1" applyFont="1" applyFill="1" applyBorder="1" applyAlignment="1">
      <alignment horizontal="right" vertical="center"/>
    </xf>
    <xf numFmtId="213" fontId="24" fillId="0" borderId="78" xfId="0" applyNumberFormat="1" applyFont="1" applyFill="1" applyBorder="1" applyAlignment="1">
      <alignment horizontal="right" vertical="center"/>
    </xf>
    <xf numFmtId="213" fontId="24" fillId="0" borderId="74" xfId="33" applyNumberFormat="1" applyFont="1" applyFill="1" applyBorder="1" applyAlignment="1">
      <alignment vertical="center"/>
    </xf>
    <xf numFmtId="38" fontId="24" fillId="0" borderId="74" xfId="33" applyFont="1" applyFill="1" applyBorder="1" applyAlignment="1">
      <alignment vertical="center"/>
    </xf>
    <xf numFmtId="38" fontId="24" fillId="0" borderId="169" xfId="33" applyFont="1" applyFill="1" applyBorder="1" applyAlignment="1">
      <alignment vertical="center"/>
    </xf>
    <xf numFmtId="0" fontId="24" fillId="0" borderId="213" xfId="0" applyFont="1" applyFill="1" applyBorder="1" applyAlignment="1">
      <alignment horizontal="center" vertical="center"/>
    </xf>
    <xf numFmtId="213" fontId="24" fillId="0" borderId="104" xfId="33" applyNumberFormat="1" applyFont="1" applyFill="1" applyBorder="1" applyAlignment="1">
      <alignment horizontal="right" vertical="center"/>
    </xf>
    <xf numFmtId="213" fontId="24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>
      <alignment vertical="center"/>
    </xf>
    <xf numFmtId="0" fontId="24" fillId="0" borderId="0" xfId="0" applyFont="1" applyFill="1" applyAlignment="1">
      <alignment horizontal="right" vertical="center"/>
    </xf>
    <xf numFmtId="0" fontId="24" fillId="0" borderId="32" xfId="0" applyFont="1" applyFill="1" applyBorder="1" applyAlignment="1">
      <alignment horizontal="center" vertical="center"/>
    </xf>
    <xf numFmtId="0" fontId="24" fillId="0" borderId="176" xfId="0" applyFont="1" applyFill="1" applyBorder="1" applyAlignment="1">
      <alignment vertical="center"/>
    </xf>
    <xf numFmtId="0" fontId="24" fillId="0" borderId="73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182" fontId="24" fillId="0" borderId="78" xfId="0" applyNumberFormat="1" applyFont="1" applyFill="1" applyBorder="1" applyAlignment="1">
      <alignment vertical="center"/>
    </xf>
    <xf numFmtId="179" fontId="24" fillId="0" borderId="198" xfId="0" applyNumberFormat="1" applyFont="1" applyFill="1" applyBorder="1" applyAlignment="1">
      <alignment vertical="center"/>
    </xf>
    <xf numFmtId="0" fontId="24" fillId="0" borderId="136" xfId="0" applyFont="1" applyFill="1" applyBorder="1" applyAlignment="1">
      <alignment horizontal="center" vertical="center"/>
    </xf>
    <xf numFmtId="179" fontId="24" fillId="0" borderId="208" xfId="0" applyNumberFormat="1" applyFont="1" applyFill="1" applyBorder="1" applyAlignment="1">
      <alignment vertical="center"/>
    </xf>
    <xf numFmtId="179" fontId="24" fillId="0" borderId="74" xfId="0" applyNumberFormat="1" applyFont="1" applyFill="1" applyBorder="1" applyAlignment="1">
      <alignment vertical="center"/>
    </xf>
    <xf numFmtId="179" fontId="24" fillId="0" borderId="214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9" fillId="0" borderId="189" xfId="0" applyFont="1" applyFill="1" applyBorder="1" applyAlignment="1">
      <alignment horizontal="distributed" vertical="center"/>
    </xf>
    <xf numFmtId="0" fontId="29" fillId="0" borderId="189" xfId="0" applyFont="1" applyFill="1" applyBorder="1" applyAlignment="1">
      <alignment horizontal="distributed" vertical="center" shrinkToFit="1"/>
    </xf>
    <xf numFmtId="176" fontId="24" fillId="0" borderId="70" xfId="0" applyNumberFormat="1" applyFont="1" applyFill="1" applyBorder="1" applyAlignment="1">
      <alignment horizontal="right" vertical="center"/>
    </xf>
    <xf numFmtId="197" fontId="24" fillId="0" borderId="47" xfId="0" applyNumberFormat="1" applyFont="1" applyFill="1" applyBorder="1" applyAlignment="1">
      <alignment horizontal="right" vertical="center"/>
    </xf>
    <xf numFmtId="203" fontId="24" fillId="0" borderId="47" xfId="0" applyNumberFormat="1" applyFont="1" applyFill="1" applyBorder="1" applyAlignment="1">
      <alignment horizontal="center" vertical="center"/>
    </xf>
    <xf numFmtId="201" fontId="24" fillId="0" borderId="47" xfId="0" applyNumberFormat="1" applyFont="1" applyFill="1" applyBorder="1" applyAlignment="1">
      <alignment horizontal="right" vertical="center"/>
    </xf>
    <xf numFmtId="203" fontId="24" fillId="0" borderId="47" xfId="0" applyNumberFormat="1" applyFont="1" applyFill="1" applyBorder="1" applyAlignment="1">
      <alignment horizontal="right" vertical="center"/>
    </xf>
    <xf numFmtId="201" fontId="24" fillId="0" borderId="47" xfId="0" applyNumberFormat="1" applyFont="1" applyFill="1" applyBorder="1">
      <alignment vertical="center"/>
    </xf>
    <xf numFmtId="201" fontId="24" fillId="0" borderId="81" xfId="0" applyNumberFormat="1" applyFont="1" applyFill="1" applyBorder="1" applyAlignment="1">
      <alignment vertical="center"/>
    </xf>
    <xf numFmtId="0" fontId="24" fillId="0" borderId="75" xfId="0" applyNumberFormat="1" applyFont="1" applyFill="1" applyBorder="1" applyAlignment="1">
      <alignment horizontal="center" vertical="center"/>
    </xf>
    <xf numFmtId="182" fontId="24" fillId="0" borderId="24" xfId="0" applyNumberFormat="1" applyFont="1" applyFill="1" applyBorder="1" applyAlignment="1">
      <alignment vertical="center"/>
    </xf>
    <xf numFmtId="182" fontId="24" fillId="0" borderId="74" xfId="0" applyNumberFormat="1" applyFont="1" applyFill="1" applyBorder="1" applyAlignment="1">
      <alignment vertical="center"/>
    </xf>
    <xf numFmtId="182" fontId="24" fillId="0" borderId="197" xfId="0" applyNumberFormat="1" applyFont="1" applyFill="1" applyBorder="1" applyAlignment="1">
      <alignment vertical="center"/>
    </xf>
    <xf numFmtId="182" fontId="24" fillId="0" borderId="208" xfId="0" applyNumberFormat="1" applyFont="1" applyFill="1" applyBorder="1" applyAlignment="1">
      <alignment vertical="center"/>
    </xf>
    <xf numFmtId="182" fontId="24" fillId="0" borderId="214" xfId="0" applyNumberFormat="1" applyFont="1" applyFill="1" applyBorder="1" applyAlignment="1">
      <alignment vertical="center"/>
    </xf>
    <xf numFmtId="41" fontId="22" fillId="0" borderId="198" xfId="33" applyNumberFormat="1" applyFill="1" applyBorder="1">
      <alignment vertical="center"/>
    </xf>
    <xf numFmtId="41" fontId="22" fillId="0" borderId="0" xfId="33" applyNumberFormat="1" applyFill="1" applyBorder="1">
      <alignment vertical="center"/>
    </xf>
    <xf numFmtId="41" fontId="22" fillId="0" borderId="78" xfId="33" applyNumberFormat="1" applyFill="1" applyBorder="1">
      <alignment vertical="center"/>
    </xf>
    <xf numFmtId="49" fontId="24" fillId="0" borderId="215" xfId="0" applyNumberFormat="1" applyFont="1" applyFill="1" applyBorder="1" applyAlignment="1">
      <alignment horizontal="right" vertical="center"/>
    </xf>
    <xf numFmtId="184" fontId="24" fillId="0" borderId="47" xfId="0" applyNumberFormat="1" applyFont="1" applyFill="1" applyBorder="1">
      <alignment vertical="center"/>
    </xf>
    <xf numFmtId="184" fontId="24" fillId="0" borderId="81" xfId="0" applyNumberFormat="1" applyFont="1" applyFill="1" applyBorder="1">
      <alignment vertical="center"/>
    </xf>
    <xf numFmtId="212" fontId="24" fillId="0" borderId="216" xfId="0" applyNumberFormat="1" applyFont="1" applyFill="1" applyBorder="1" applyAlignment="1">
      <alignment horizontal="right" vertical="center"/>
    </xf>
    <xf numFmtId="184" fontId="24" fillId="0" borderId="0" xfId="0" applyNumberFormat="1" applyFont="1" applyFill="1" applyBorder="1">
      <alignment vertical="center"/>
    </xf>
    <xf numFmtId="49" fontId="24" fillId="0" borderId="216" xfId="0" applyNumberFormat="1" applyFont="1" applyFill="1" applyBorder="1" applyAlignment="1">
      <alignment horizontal="right" vertical="center"/>
    </xf>
    <xf numFmtId="212" fontId="24" fillId="0" borderId="217" xfId="0" applyNumberFormat="1" applyFont="1" applyFill="1" applyBorder="1" applyAlignment="1">
      <alignment horizontal="right" vertical="center"/>
    </xf>
    <xf numFmtId="184" fontId="24" fillId="0" borderId="94" xfId="0" applyNumberFormat="1" applyFont="1" applyFill="1" applyBorder="1" applyAlignment="1">
      <alignment horizontal="right" vertical="center"/>
    </xf>
    <xf numFmtId="184" fontId="24" fillId="0" borderId="197" xfId="0" applyNumberFormat="1" applyFont="1" applyFill="1" applyBorder="1" applyAlignment="1">
      <alignment horizontal="right" vertical="center"/>
    </xf>
    <xf numFmtId="184" fontId="24" fillId="0" borderId="129" xfId="0" applyNumberFormat="1" applyFont="1" applyFill="1" applyBorder="1" applyAlignment="1">
      <alignment horizontal="right" vertical="center"/>
    </xf>
    <xf numFmtId="206" fontId="24" fillId="0" borderId="98" xfId="0" applyNumberFormat="1" applyFont="1" applyFill="1" applyBorder="1" applyAlignment="1">
      <alignment horizontal="center" vertical="center"/>
    </xf>
    <xf numFmtId="206" fontId="24" fillId="0" borderId="0" xfId="0" applyNumberFormat="1" applyFont="1" applyFill="1" applyBorder="1" applyAlignment="1">
      <alignment horizontal="center" vertical="center"/>
    </xf>
    <xf numFmtId="0" fontId="24" fillId="0" borderId="209" xfId="0" applyFont="1" applyFill="1" applyBorder="1">
      <alignment vertical="center"/>
    </xf>
    <xf numFmtId="0" fontId="24" fillId="0" borderId="84" xfId="0" applyFont="1" applyFill="1" applyBorder="1" applyAlignment="1">
      <alignment vertical="center"/>
    </xf>
    <xf numFmtId="0" fontId="24" fillId="0" borderId="209" xfId="0" applyFont="1" applyFill="1" applyBorder="1" applyAlignment="1">
      <alignment vertical="center"/>
    </xf>
    <xf numFmtId="0" fontId="24" fillId="0" borderId="103" xfId="0" applyFont="1" applyFill="1" applyBorder="1" applyAlignment="1">
      <alignment vertical="center"/>
    </xf>
    <xf numFmtId="188" fontId="24" fillId="0" borderId="0" xfId="0" applyNumberFormat="1" applyFont="1" applyFill="1" applyBorder="1" applyAlignment="1">
      <alignment vertical="center"/>
    </xf>
    <xf numFmtId="0" fontId="24" fillId="0" borderId="209" xfId="0" applyFont="1" applyFill="1" applyBorder="1" applyAlignment="1">
      <alignment vertical="center" shrinkToFit="1"/>
    </xf>
    <xf numFmtId="0" fontId="24" fillId="0" borderId="0" xfId="0" applyFont="1" applyFill="1" applyBorder="1" applyAlignment="1">
      <alignment horizontal="distributed" vertical="center"/>
    </xf>
    <xf numFmtId="183" fontId="24" fillId="0" borderId="197" xfId="0" applyNumberFormat="1" applyFont="1" applyFill="1" applyBorder="1" applyAlignment="1">
      <alignment horizontal="right" vertical="center"/>
    </xf>
    <xf numFmtId="183" fontId="24" fillId="0" borderId="0" xfId="0" applyNumberFormat="1" applyFont="1" applyFill="1" applyBorder="1" applyAlignment="1">
      <alignment horizontal="right" vertical="center"/>
    </xf>
    <xf numFmtId="0" fontId="24" fillId="0" borderId="136" xfId="0" applyFont="1" applyFill="1" applyBorder="1" applyAlignment="1">
      <alignment horizontal="center" vertical="center"/>
    </xf>
    <xf numFmtId="182" fontId="24" fillId="0" borderId="0" xfId="0" applyNumberFormat="1" applyFont="1" applyFill="1" applyBorder="1" applyAlignment="1">
      <alignment horizontal="right" vertical="center"/>
    </xf>
    <xf numFmtId="182" fontId="24" fillId="0" borderId="157" xfId="0" applyNumberFormat="1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left" vertical="center"/>
    </xf>
    <xf numFmtId="182" fontId="24" fillId="0" borderId="47" xfId="0" applyNumberFormat="1" applyFont="1" applyFill="1" applyBorder="1" applyAlignment="1">
      <alignment horizontal="right" vertical="center"/>
    </xf>
    <xf numFmtId="0" fontId="24" fillId="0" borderId="73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182" fontId="24" fillId="0" borderId="0" xfId="0" applyNumberFormat="1" applyFont="1" applyFill="1" applyAlignment="1">
      <alignment horizontal="left" vertical="center"/>
    </xf>
    <xf numFmtId="0" fontId="24" fillId="0" borderId="0" xfId="0" applyFont="1" applyFill="1" applyAlignment="1">
      <alignment horizontal="distributed" vertical="center"/>
    </xf>
    <xf numFmtId="0" fontId="24" fillId="0" borderId="165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right" vertical="center"/>
    </xf>
    <xf numFmtId="0" fontId="24" fillId="0" borderId="32" xfId="0" applyFont="1" applyFill="1" applyBorder="1" applyAlignment="1">
      <alignment horizontal="center" vertical="center"/>
    </xf>
    <xf numFmtId="183" fontId="24" fillId="0" borderId="24" xfId="0" applyNumberFormat="1" applyFont="1" applyFill="1" applyBorder="1" applyAlignment="1">
      <alignment horizontal="right" vertical="center"/>
    </xf>
    <xf numFmtId="183" fontId="24" fillId="0" borderId="15" xfId="0" applyNumberFormat="1" applyFont="1" applyFill="1" applyBorder="1" applyAlignment="1">
      <alignment horizontal="right" vertical="center"/>
    </xf>
    <xf numFmtId="0" fontId="24" fillId="0" borderId="30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188" fontId="24" fillId="0" borderId="0" xfId="0" applyNumberFormat="1" applyFont="1" applyFill="1" applyBorder="1" applyAlignment="1">
      <alignment horizontal="right" vertical="center"/>
    </xf>
    <xf numFmtId="188" fontId="24" fillId="0" borderId="74" xfId="0" applyNumberFormat="1" applyFont="1" applyFill="1" applyBorder="1" applyAlignment="1">
      <alignment horizontal="right" vertical="center"/>
    </xf>
    <xf numFmtId="0" fontId="24" fillId="0" borderId="25" xfId="0" applyFont="1" applyFill="1" applyBorder="1" applyAlignment="1">
      <alignment horizontal="center" vertical="center"/>
    </xf>
    <xf numFmtId="182" fontId="24" fillId="0" borderId="102" xfId="0" applyNumberFormat="1" applyFont="1" applyFill="1" applyBorder="1" applyAlignment="1">
      <alignment horizontal="right" vertical="center"/>
    </xf>
    <xf numFmtId="0" fontId="24" fillId="0" borderId="70" xfId="0" applyFont="1" applyFill="1" applyBorder="1" applyAlignment="1">
      <alignment horizontal="center" vertical="center"/>
    </xf>
    <xf numFmtId="188" fontId="24" fillId="0" borderId="102" xfId="0" applyNumberFormat="1" applyFont="1" applyFill="1" applyBorder="1" applyAlignment="1">
      <alignment horizontal="right" vertical="center"/>
    </xf>
    <xf numFmtId="0" fontId="24" fillId="0" borderId="31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0" fillId="0" borderId="73" xfId="0" applyFont="1" applyFill="1" applyBorder="1" applyAlignment="1">
      <alignment vertical="center"/>
    </xf>
    <xf numFmtId="0" fontId="24" fillId="0" borderId="125" xfId="0" applyFont="1" applyFill="1" applyBorder="1" applyAlignment="1">
      <alignment horizontal="center" vertical="center" shrinkToFit="1"/>
    </xf>
    <xf numFmtId="0" fontId="24" fillId="0" borderId="170" xfId="0" applyFont="1" applyFill="1" applyBorder="1" applyAlignment="1">
      <alignment horizontal="right" vertical="center"/>
    </xf>
    <xf numFmtId="0" fontId="24" fillId="0" borderId="67" xfId="0" applyFont="1" applyFill="1" applyBorder="1" applyAlignment="1">
      <alignment horizontal="right" vertical="center"/>
    </xf>
    <xf numFmtId="0" fontId="24" fillId="0" borderId="115" xfId="0" applyFont="1" applyFill="1" applyBorder="1" applyAlignment="1">
      <alignment horizontal="right" vertical="center"/>
    </xf>
    <xf numFmtId="0" fontId="24" fillId="0" borderId="125" xfId="0" applyFont="1" applyFill="1" applyBorder="1" applyAlignment="1">
      <alignment horizontal="center" vertical="center"/>
    </xf>
    <xf numFmtId="202" fontId="24" fillId="0" borderId="0" xfId="0" applyNumberFormat="1" applyFont="1" applyFill="1" applyBorder="1" applyAlignment="1">
      <alignment horizontal="right" vertical="center"/>
    </xf>
    <xf numFmtId="202" fontId="24" fillId="0" borderId="78" xfId="0" applyNumberFormat="1" applyFont="1" applyFill="1" applyBorder="1" applyAlignment="1">
      <alignment horizontal="right" vertical="center"/>
    </xf>
    <xf numFmtId="38" fontId="24" fillId="0" borderId="78" xfId="33" applyFont="1" applyFill="1" applyBorder="1" applyAlignment="1">
      <alignment horizontal="right" vertical="center"/>
    </xf>
    <xf numFmtId="38" fontId="24" fillId="0" borderId="0" xfId="33" applyFont="1" applyFill="1" applyBorder="1" applyAlignment="1">
      <alignment horizontal="right" vertical="center"/>
    </xf>
    <xf numFmtId="183" fontId="24" fillId="0" borderId="20" xfId="0" applyNumberFormat="1" applyFont="1" applyFill="1" applyBorder="1" applyAlignment="1">
      <alignment horizontal="right" vertical="center"/>
    </xf>
    <xf numFmtId="0" fontId="24" fillId="0" borderId="117" xfId="0" applyFont="1" applyFill="1" applyBorder="1" applyAlignment="1">
      <alignment horizontal="right" vertical="center"/>
    </xf>
    <xf numFmtId="0" fontId="24" fillId="0" borderId="127" xfId="0" applyFont="1" applyFill="1" applyBorder="1" applyAlignment="1">
      <alignment horizontal="right" vertical="center"/>
    </xf>
    <xf numFmtId="213" fontId="24" fillId="0" borderId="0" xfId="33" applyNumberFormat="1" applyFont="1" applyFill="1" applyBorder="1" applyAlignment="1">
      <alignment horizontal="right" vertical="center"/>
    </xf>
    <xf numFmtId="0" fontId="24" fillId="0" borderId="170" xfId="0" applyNumberFormat="1" applyFont="1" applyFill="1" applyBorder="1" applyAlignment="1">
      <alignment horizontal="right" vertical="center"/>
    </xf>
    <xf numFmtId="0" fontId="24" fillId="0" borderId="115" xfId="0" applyNumberFormat="1" applyFont="1" applyFill="1" applyBorder="1" applyAlignment="1">
      <alignment horizontal="right" vertical="center"/>
    </xf>
    <xf numFmtId="0" fontId="24" fillId="0" borderId="0" xfId="0" applyNumberFormat="1" applyFont="1" applyFill="1" applyBorder="1" applyAlignment="1">
      <alignment horizontal="right" vertical="center"/>
    </xf>
    <xf numFmtId="0" fontId="24" fillId="24" borderId="23" xfId="0" applyFont="1" applyFill="1" applyBorder="1" applyAlignment="1">
      <alignment horizontal="distributed" vertical="center"/>
    </xf>
    <xf numFmtId="0" fontId="24" fillId="0" borderId="44" xfId="0" applyFont="1" applyFill="1" applyBorder="1" applyAlignment="1">
      <alignment horizontal="center" vertical="center"/>
    </xf>
    <xf numFmtId="0" fontId="24" fillId="0" borderId="42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top"/>
    </xf>
    <xf numFmtId="200" fontId="24" fillId="0" borderId="0" xfId="0" applyNumberFormat="1" applyFont="1" applyFill="1" applyBorder="1" applyAlignment="1">
      <alignment horizontal="right" vertical="center"/>
    </xf>
    <xf numFmtId="183" fontId="24" fillId="0" borderId="197" xfId="34" applyNumberFormat="1" applyFont="1" applyFill="1" applyBorder="1" applyAlignment="1" applyProtection="1">
      <alignment horizontal="right" vertical="center"/>
    </xf>
    <xf numFmtId="183" fontId="24" fillId="0" borderId="0" xfId="34" applyNumberFormat="1" applyFont="1" applyFill="1" applyBorder="1" applyAlignment="1" applyProtection="1">
      <alignment horizontal="right" vertical="center"/>
    </xf>
    <xf numFmtId="200" fontId="24" fillId="0" borderId="15" xfId="0" applyNumberFormat="1" applyFont="1" applyFill="1" applyBorder="1" applyAlignment="1">
      <alignment horizontal="right" vertical="center"/>
    </xf>
    <xf numFmtId="183" fontId="24" fillId="0" borderId="15" xfId="34" applyNumberFormat="1" applyFont="1" applyFill="1" applyBorder="1" applyAlignment="1" applyProtection="1">
      <alignment horizontal="right" vertical="center"/>
    </xf>
    <xf numFmtId="0" fontId="24" fillId="0" borderId="11" xfId="0" applyFont="1" applyFill="1" applyBorder="1" applyAlignment="1">
      <alignment horizontal="distributed" vertical="center" wrapText="1" justifyLastLine="1"/>
    </xf>
    <xf numFmtId="184" fontId="24" fillId="0" borderId="0" xfId="0" applyNumberFormat="1" applyFont="1" applyFill="1" applyBorder="1" applyAlignment="1">
      <alignment horizontal="right" vertical="center"/>
    </xf>
    <xf numFmtId="184" fontId="24" fillId="0" borderId="20" xfId="0" applyNumberFormat="1" applyFont="1" applyFill="1" applyBorder="1" applyAlignment="1">
      <alignment horizontal="right" vertical="center"/>
    </xf>
    <xf numFmtId="184" fontId="24" fillId="0" borderId="47" xfId="0" applyNumberFormat="1" applyFont="1" applyFill="1" applyBorder="1" applyAlignment="1">
      <alignment horizontal="right" vertical="center"/>
    </xf>
    <xf numFmtId="184" fontId="24" fillId="0" borderId="72" xfId="0" applyNumberFormat="1" applyFont="1" applyFill="1" applyBorder="1" applyAlignment="1">
      <alignment horizontal="center" vertical="center"/>
    </xf>
    <xf numFmtId="200" fontId="24" fillId="0" borderId="78" xfId="0" applyNumberFormat="1" applyFont="1" applyFill="1" applyBorder="1" applyAlignment="1">
      <alignment horizontal="right" vertical="center"/>
    </xf>
    <xf numFmtId="183" fontId="24" fillId="0" borderId="129" xfId="34" applyNumberFormat="1" applyFont="1" applyFill="1" applyBorder="1" applyAlignment="1" applyProtection="1">
      <alignment horizontal="right" vertical="center"/>
    </xf>
    <xf numFmtId="183" fontId="24" fillId="0" borderId="78" xfId="34" applyNumberFormat="1" applyFont="1" applyFill="1" applyBorder="1" applyAlignment="1" applyProtection="1">
      <alignment horizontal="right" vertical="center"/>
    </xf>
    <xf numFmtId="184" fontId="24" fillId="0" borderId="81" xfId="0" applyNumberFormat="1" applyFont="1" applyFill="1" applyBorder="1" applyAlignment="1">
      <alignment horizontal="right" vertical="center"/>
    </xf>
    <xf numFmtId="0" fontId="24" fillId="0" borderId="26" xfId="0" applyNumberFormat="1" applyFont="1" applyFill="1" applyBorder="1" applyAlignment="1">
      <alignment horizontal="center" vertical="center"/>
    </xf>
    <xf numFmtId="184" fontId="24" fillId="0" borderId="157" xfId="0" applyNumberFormat="1" applyFont="1" applyFill="1" applyBorder="1" applyAlignment="1">
      <alignment horizontal="right" vertical="center"/>
    </xf>
    <xf numFmtId="38" fontId="24" fillId="0" borderId="47" xfId="33" applyFont="1" applyFill="1" applyBorder="1" applyAlignment="1">
      <alignment horizontal="right" vertical="center"/>
    </xf>
    <xf numFmtId="0" fontId="24" fillId="24" borderId="13" xfId="0" applyFont="1" applyFill="1" applyBorder="1" applyAlignment="1">
      <alignment horizontal="center" vertical="center"/>
    </xf>
    <xf numFmtId="0" fontId="24" fillId="24" borderId="12" xfId="0" applyFont="1" applyFill="1" applyBorder="1" applyAlignment="1">
      <alignment horizontal="center" vertical="center"/>
    </xf>
    <xf numFmtId="38" fontId="24" fillId="0" borderId="157" xfId="33" applyFont="1" applyFill="1" applyBorder="1" applyAlignment="1">
      <alignment horizontal="right" vertical="center"/>
    </xf>
    <xf numFmtId="0" fontId="24" fillId="0" borderId="11" xfId="0" applyFont="1" applyFill="1" applyBorder="1" applyAlignment="1">
      <alignment horizontal="center" vertical="center"/>
    </xf>
    <xf numFmtId="182" fontId="24" fillId="0" borderId="24" xfId="34" applyNumberFormat="1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>
      <alignment vertical="top" wrapText="1"/>
    </xf>
    <xf numFmtId="0" fontId="24" fillId="0" borderId="35" xfId="0" applyFont="1" applyFill="1" applyBorder="1" applyAlignment="1">
      <alignment horizontal="center" vertical="center"/>
    </xf>
    <xf numFmtId="183" fontId="24" fillId="0" borderId="129" xfId="0" applyNumberFormat="1" applyFont="1" applyFill="1" applyBorder="1" applyAlignment="1">
      <alignment horizontal="right" vertical="center"/>
    </xf>
    <xf numFmtId="183" fontId="24" fillId="0" borderId="78" xfId="0" applyNumberFormat="1" applyFont="1" applyFill="1" applyBorder="1" applyAlignment="1">
      <alignment horizontal="right" vertical="center"/>
    </xf>
    <xf numFmtId="0" fontId="24" fillId="0" borderId="19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183" fontId="24" fillId="0" borderId="0" xfId="33" applyNumberFormat="1" applyFont="1" applyFill="1" applyBorder="1" applyAlignment="1" applyProtection="1">
      <alignment horizontal="right" vertical="center"/>
    </xf>
    <xf numFmtId="184" fontId="24" fillId="0" borderId="0" xfId="0" applyNumberFormat="1" applyFont="1" applyFill="1" applyBorder="1" applyAlignment="1">
      <alignment vertical="center"/>
    </xf>
    <xf numFmtId="0" fontId="24" fillId="24" borderId="25" xfId="0" applyFont="1" applyFill="1" applyBorder="1" applyAlignment="1">
      <alignment vertical="center"/>
    </xf>
    <xf numFmtId="0" fontId="24" fillId="24" borderId="147" xfId="0" applyFont="1" applyFill="1" applyBorder="1" applyAlignment="1">
      <alignment vertical="center"/>
    </xf>
    <xf numFmtId="0" fontId="38" fillId="0" borderId="0" xfId="0" applyFont="1" applyFill="1" applyAlignment="1">
      <alignment vertical="center"/>
    </xf>
    <xf numFmtId="0" fontId="38" fillId="0" borderId="0" xfId="0" applyFont="1" applyFill="1" applyBorder="1" applyAlignment="1">
      <alignment vertical="center"/>
    </xf>
    <xf numFmtId="0" fontId="38" fillId="0" borderId="0" xfId="0" applyFont="1" applyBorder="1">
      <alignment vertical="center"/>
    </xf>
    <xf numFmtId="0" fontId="38" fillId="0" borderId="0" xfId="0" applyFont="1">
      <alignment vertical="center"/>
    </xf>
    <xf numFmtId="49" fontId="38" fillId="0" borderId="0" xfId="0" applyNumberFormat="1" applyFont="1">
      <alignment vertical="center"/>
    </xf>
    <xf numFmtId="0" fontId="38" fillId="0" borderId="139" xfId="0" applyFont="1" applyBorder="1">
      <alignment vertical="center"/>
    </xf>
    <xf numFmtId="204" fontId="38" fillId="0" borderId="139" xfId="0" applyNumberFormat="1" applyFont="1" applyBorder="1" applyAlignment="1">
      <alignment horizontal="right" vertical="center"/>
    </xf>
    <xf numFmtId="182" fontId="38" fillId="0" borderId="139" xfId="0" applyNumberFormat="1" applyFont="1" applyBorder="1">
      <alignment vertical="center"/>
    </xf>
    <xf numFmtId="182" fontId="38" fillId="0" borderId="139" xfId="0" applyNumberFormat="1" applyFont="1" applyBorder="1" applyAlignment="1">
      <alignment horizontal="right" vertical="center"/>
    </xf>
    <xf numFmtId="182" fontId="38" fillId="0" borderId="0" xfId="0" applyNumberFormat="1" applyFont="1" applyBorder="1" applyAlignment="1">
      <alignment horizontal="right" vertical="center"/>
    </xf>
    <xf numFmtId="182" fontId="38" fillId="0" borderId="0" xfId="0" applyNumberFormat="1" applyFont="1" applyBorder="1" applyAlignment="1">
      <alignment vertical="center"/>
    </xf>
    <xf numFmtId="183" fontId="38" fillId="0" borderId="0" xfId="0" applyNumberFormat="1" applyFont="1" applyBorder="1">
      <alignment vertical="center"/>
    </xf>
    <xf numFmtId="183" fontId="38" fillId="0" borderId="0" xfId="0" applyNumberFormat="1" applyFont="1" applyBorder="1" applyAlignment="1">
      <alignment horizontal="right" vertical="center"/>
    </xf>
    <xf numFmtId="0" fontId="38" fillId="0" borderId="0" xfId="0" applyFont="1" applyFill="1" applyBorder="1">
      <alignment vertical="center"/>
    </xf>
    <xf numFmtId="182" fontId="38" fillId="0" borderId="0" xfId="0" applyNumberFormat="1" applyFont="1" applyFill="1" applyBorder="1" applyAlignment="1">
      <alignment horizontal="right" vertical="center"/>
    </xf>
    <xf numFmtId="0" fontId="38" fillId="0" borderId="139" xfId="0" applyFont="1" applyBorder="1" applyAlignment="1">
      <alignment horizontal="center" vertical="center"/>
    </xf>
    <xf numFmtId="183" fontId="38" fillId="0" borderId="139" xfId="0" applyNumberFormat="1" applyFont="1" applyBorder="1" applyAlignment="1">
      <alignment vertical="center"/>
    </xf>
    <xf numFmtId="182" fontId="38" fillId="0" borderId="139" xfId="0" applyNumberFormat="1" applyFont="1" applyBorder="1" applyAlignment="1">
      <alignment vertical="center"/>
    </xf>
    <xf numFmtId="198" fontId="39" fillId="0" borderId="139" xfId="0" applyNumberFormat="1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183" fontId="38" fillId="0" borderId="0" xfId="0" applyNumberFormat="1" applyFont="1" applyBorder="1" applyAlignment="1">
      <alignment vertical="center"/>
    </xf>
    <xf numFmtId="183" fontId="38" fillId="0" borderId="0" xfId="0" applyNumberFormat="1" applyFont="1" applyFill="1" applyBorder="1" applyAlignment="1">
      <alignment vertical="center"/>
    </xf>
    <xf numFmtId="205" fontId="40" fillId="0" borderId="0" xfId="0" applyNumberFormat="1" applyFont="1" applyBorder="1" applyAlignment="1">
      <alignment horizontal="center" vertical="center"/>
    </xf>
    <xf numFmtId="183" fontId="40" fillId="0" borderId="0" xfId="0" applyNumberFormat="1" applyFont="1" applyBorder="1" applyAlignment="1">
      <alignment vertical="center"/>
    </xf>
    <xf numFmtId="183" fontId="40" fillId="0" borderId="0" xfId="0" applyNumberFormat="1" applyFont="1" applyFill="1" applyBorder="1" applyAlignment="1">
      <alignment vertical="center"/>
    </xf>
    <xf numFmtId="179" fontId="38" fillId="0" borderId="139" xfId="0" applyNumberFormat="1" applyFont="1" applyBorder="1" applyAlignment="1">
      <alignment horizontal="right" vertical="center"/>
    </xf>
    <xf numFmtId="190" fontId="38" fillId="0" borderId="139" xfId="0" applyNumberFormat="1" applyFont="1" applyBorder="1" applyAlignment="1">
      <alignment horizontal="right" vertical="center"/>
    </xf>
    <xf numFmtId="0" fontId="38" fillId="0" borderId="139" xfId="0" applyFont="1" applyBorder="1" applyAlignment="1">
      <alignment horizontal="center" vertical="center"/>
    </xf>
    <xf numFmtId="179" fontId="38" fillId="0" borderId="162" xfId="0" applyNumberFormat="1" applyFont="1" applyBorder="1" applyAlignment="1">
      <alignment horizontal="right" vertical="center"/>
    </xf>
    <xf numFmtId="191" fontId="38" fillId="0" borderId="139" xfId="0" applyNumberFormat="1" applyFont="1" applyBorder="1" applyAlignment="1">
      <alignment vertical="center"/>
    </xf>
    <xf numFmtId="0" fontId="38" fillId="0" borderId="139" xfId="0" applyFont="1" applyBorder="1" applyAlignment="1">
      <alignment vertical="center" shrinkToFit="1"/>
    </xf>
    <xf numFmtId="186" fontId="38" fillId="0" borderId="139" xfId="0" applyNumberFormat="1" applyFont="1" applyBorder="1" applyAlignment="1">
      <alignment vertical="center" shrinkToFit="1"/>
    </xf>
    <xf numFmtId="0" fontId="29" fillId="0" borderId="0" xfId="0" applyFont="1" applyFill="1" applyBorder="1" applyAlignment="1">
      <alignment horizontal="distributed" vertical="center"/>
    </xf>
    <xf numFmtId="0" fontId="29" fillId="0" borderId="16" xfId="0" applyFont="1" applyFill="1" applyBorder="1" applyAlignment="1">
      <alignment horizontal="distributed" vertical="center"/>
    </xf>
    <xf numFmtId="0" fontId="24" fillId="0" borderId="0" xfId="0" applyFont="1" applyFill="1" applyBorder="1" applyAlignment="1">
      <alignment horizontal="distributed" vertical="center"/>
    </xf>
    <xf numFmtId="0" fontId="24" fillId="0" borderId="16" xfId="0" applyFont="1" applyFill="1" applyBorder="1" applyAlignment="1">
      <alignment horizontal="distributed" vertical="center"/>
    </xf>
    <xf numFmtId="0" fontId="24" fillId="0" borderId="199" xfId="0" applyFont="1" applyFill="1" applyBorder="1" applyAlignment="1">
      <alignment horizontal="center" vertical="center"/>
    </xf>
    <xf numFmtId="183" fontId="24" fillId="0" borderId="197" xfId="0" applyNumberFormat="1" applyFont="1" applyFill="1" applyBorder="1" applyAlignment="1">
      <alignment horizontal="right" vertical="center"/>
    </xf>
    <xf numFmtId="183" fontId="24" fillId="0" borderId="0" xfId="0" applyNumberFormat="1" applyFont="1" applyFill="1" applyBorder="1" applyAlignment="1">
      <alignment horizontal="right" vertical="center"/>
    </xf>
    <xf numFmtId="199" fontId="24" fillId="0" borderId="0" xfId="0" applyNumberFormat="1" applyFont="1" applyFill="1" applyBorder="1" applyAlignment="1">
      <alignment horizontal="right" vertical="center"/>
    </xf>
    <xf numFmtId="183" fontId="24" fillId="0" borderId="157" xfId="0" applyNumberFormat="1" applyFont="1" applyFill="1" applyBorder="1" applyAlignment="1">
      <alignment horizontal="right" vertical="center"/>
    </xf>
    <xf numFmtId="0" fontId="24" fillId="0" borderId="173" xfId="0" applyFont="1" applyFill="1" applyBorder="1" applyAlignment="1">
      <alignment horizontal="center" vertical="center"/>
    </xf>
    <xf numFmtId="0" fontId="24" fillId="0" borderId="175" xfId="0" applyFont="1" applyFill="1" applyBorder="1" applyAlignment="1">
      <alignment horizontal="center" vertical="center"/>
    </xf>
    <xf numFmtId="0" fontId="24" fillId="0" borderId="231" xfId="0" applyFont="1" applyFill="1" applyBorder="1" applyAlignment="1">
      <alignment horizontal="center" vertical="center"/>
    </xf>
    <xf numFmtId="0" fontId="24" fillId="0" borderId="134" xfId="0" applyFont="1" applyFill="1" applyBorder="1" applyAlignment="1">
      <alignment horizontal="center" vertical="center"/>
    </xf>
    <xf numFmtId="0" fontId="24" fillId="0" borderId="68" xfId="0" applyFont="1" applyFill="1" applyBorder="1" applyAlignment="1">
      <alignment horizontal="center" vertical="center"/>
    </xf>
    <xf numFmtId="0" fontId="24" fillId="0" borderId="212" xfId="0" applyFont="1" applyFill="1" applyBorder="1" applyAlignment="1">
      <alignment horizontal="center" vertical="center"/>
    </xf>
    <xf numFmtId="0" fontId="24" fillId="24" borderId="32" xfId="0" applyFont="1" applyFill="1" applyBorder="1" applyAlignment="1">
      <alignment horizontal="distributed" vertical="center" indent="1"/>
    </xf>
    <xf numFmtId="0" fontId="24" fillId="24" borderId="44" xfId="0" applyFont="1" applyFill="1" applyBorder="1" applyAlignment="1">
      <alignment horizontal="distributed" vertical="center" indent="1"/>
    </xf>
    <xf numFmtId="0" fontId="24" fillId="0" borderId="147" xfId="0" applyFont="1" applyFill="1" applyBorder="1" applyAlignment="1">
      <alignment horizontal="center" vertical="center"/>
    </xf>
    <xf numFmtId="0" fontId="24" fillId="0" borderId="181" xfId="0" applyFont="1" applyFill="1" applyBorder="1" applyAlignment="1">
      <alignment horizontal="center" vertical="center"/>
    </xf>
    <xf numFmtId="180" fontId="24" fillId="0" borderId="157" xfId="0" applyNumberFormat="1" applyFont="1" applyFill="1" applyBorder="1" applyAlignment="1">
      <alignment horizontal="right" vertical="center" shrinkToFit="1"/>
    </xf>
    <xf numFmtId="182" fontId="24" fillId="0" borderId="0" xfId="0" applyNumberFormat="1" applyFont="1" applyFill="1" applyBorder="1" applyAlignment="1">
      <alignment horizontal="right" vertical="center"/>
    </xf>
    <xf numFmtId="182" fontId="24" fillId="0" borderId="47" xfId="0" applyNumberFormat="1" applyFont="1" applyFill="1" applyBorder="1" applyAlignment="1">
      <alignment horizontal="right" vertical="center"/>
    </xf>
    <xf numFmtId="182" fontId="24" fillId="0" borderId="230" xfId="0" applyNumberFormat="1" applyFont="1" applyFill="1" applyBorder="1" applyAlignment="1">
      <alignment horizontal="right" vertical="center"/>
    </xf>
    <xf numFmtId="182" fontId="24" fillId="0" borderId="157" xfId="0" applyNumberFormat="1" applyFont="1" applyFill="1" applyBorder="1" applyAlignment="1">
      <alignment horizontal="right" vertical="center"/>
    </xf>
    <xf numFmtId="182" fontId="24" fillId="0" borderId="214" xfId="0" applyNumberFormat="1" applyFont="1" applyFill="1" applyBorder="1" applyAlignment="1">
      <alignment horizontal="right" vertical="center"/>
    </xf>
    <xf numFmtId="182" fontId="24" fillId="0" borderId="74" xfId="0" applyNumberFormat="1" applyFont="1" applyFill="1" applyBorder="1" applyAlignment="1">
      <alignment horizontal="right" vertical="center"/>
    </xf>
    <xf numFmtId="199" fontId="24" fillId="0" borderId="0" xfId="0" applyNumberFormat="1" applyFont="1" applyFill="1" applyBorder="1" applyAlignment="1">
      <alignment vertical="center"/>
    </xf>
    <xf numFmtId="199" fontId="24" fillId="0" borderId="74" xfId="0" applyNumberFormat="1" applyFont="1" applyFill="1" applyBorder="1" applyAlignment="1">
      <alignment vertical="center"/>
    </xf>
    <xf numFmtId="0" fontId="24" fillId="0" borderId="157" xfId="0" applyFont="1" applyFill="1" applyBorder="1" applyAlignment="1">
      <alignment horizontal="distributed" vertical="center"/>
    </xf>
    <xf numFmtId="0" fontId="24" fillId="0" borderId="181" xfId="0" applyFont="1" applyFill="1" applyBorder="1" applyAlignment="1">
      <alignment horizontal="distributed" vertical="center"/>
    </xf>
    <xf numFmtId="0" fontId="24" fillId="24" borderId="229" xfId="0" applyFont="1" applyFill="1" applyBorder="1" applyAlignment="1">
      <alignment horizontal="distributed" vertical="center" indent="1"/>
    </xf>
    <xf numFmtId="0" fontId="24" fillId="24" borderId="227" xfId="0" applyFont="1" applyFill="1" applyBorder="1" applyAlignment="1">
      <alignment horizontal="distributed" vertical="center" indent="1"/>
    </xf>
    <xf numFmtId="0" fontId="24" fillId="24" borderId="228" xfId="0" applyFont="1" applyFill="1" applyBorder="1" applyAlignment="1">
      <alignment horizontal="distributed" vertical="center" indent="1"/>
    </xf>
    <xf numFmtId="0" fontId="24" fillId="0" borderId="179" xfId="0" applyFont="1" applyFill="1" applyBorder="1" applyAlignment="1">
      <alignment horizontal="center" vertical="center"/>
    </xf>
    <xf numFmtId="0" fontId="24" fillId="0" borderId="84" xfId="0" applyFont="1" applyFill="1" applyBorder="1" applyAlignment="1">
      <alignment horizontal="center" vertical="center"/>
    </xf>
    <xf numFmtId="0" fontId="24" fillId="24" borderId="225" xfId="0" applyFont="1" applyFill="1" applyBorder="1" applyAlignment="1">
      <alignment horizontal="center" vertical="center"/>
    </xf>
    <xf numFmtId="0" fontId="24" fillId="24" borderId="222" xfId="0" applyFont="1" applyFill="1" applyBorder="1" applyAlignment="1">
      <alignment horizontal="center" vertical="center"/>
    </xf>
    <xf numFmtId="0" fontId="24" fillId="24" borderId="226" xfId="0" applyFont="1" applyFill="1" applyBorder="1" applyAlignment="1">
      <alignment horizontal="center" vertical="center"/>
    </xf>
    <xf numFmtId="0" fontId="24" fillId="24" borderId="223" xfId="0" applyFont="1" applyFill="1" applyBorder="1" applyAlignment="1">
      <alignment horizontal="center" vertical="center"/>
    </xf>
    <xf numFmtId="0" fontId="24" fillId="0" borderId="90" xfId="0" applyFont="1" applyFill="1" applyBorder="1" applyAlignment="1">
      <alignment horizontal="center" vertical="center"/>
    </xf>
    <xf numFmtId="183" fontId="24" fillId="0" borderId="24" xfId="33" applyNumberFormat="1" applyFont="1" applyFill="1" applyBorder="1" applyAlignment="1">
      <alignment horizontal="right" vertical="center"/>
    </xf>
    <xf numFmtId="183" fontId="24" fillId="0" borderId="198" xfId="33" applyNumberFormat="1" applyFont="1" applyFill="1" applyBorder="1" applyAlignment="1">
      <alignment horizontal="right" vertical="center"/>
    </xf>
    <xf numFmtId="0" fontId="24" fillId="0" borderId="175" xfId="0" applyFont="1" applyFill="1" applyBorder="1" applyAlignment="1">
      <alignment horizontal="left" vertical="center"/>
    </xf>
    <xf numFmtId="0" fontId="24" fillId="0" borderId="157" xfId="0" applyFont="1" applyFill="1" applyBorder="1" applyAlignment="1">
      <alignment horizontal="left" vertical="center"/>
    </xf>
    <xf numFmtId="0" fontId="24" fillId="0" borderId="163" xfId="0" applyFont="1" applyFill="1" applyBorder="1" applyAlignment="1">
      <alignment horizontal="center" vertical="center"/>
    </xf>
    <xf numFmtId="0" fontId="24" fillId="0" borderId="56" xfId="0" applyFont="1" applyFill="1" applyBorder="1" applyAlignment="1">
      <alignment horizontal="center" vertical="center"/>
    </xf>
    <xf numFmtId="183" fontId="24" fillId="0" borderId="197" xfId="33" applyNumberFormat="1" applyFont="1" applyFill="1" applyBorder="1" applyAlignment="1">
      <alignment horizontal="right" vertical="center"/>
    </xf>
    <xf numFmtId="183" fontId="24" fillId="0" borderId="0" xfId="33" applyNumberFormat="1" applyFont="1" applyFill="1" applyBorder="1" applyAlignment="1">
      <alignment horizontal="right" vertical="center"/>
    </xf>
    <xf numFmtId="183" fontId="24" fillId="0" borderId="208" xfId="33" applyNumberFormat="1" applyFont="1" applyFill="1" applyBorder="1" applyAlignment="1">
      <alignment horizontal="right" vertical="center"/>
    </xf>
    <xf numFmtId="183" fontId="24" fillId="0" borderId="157" xfId="33" applyNumberFormat="1" applyFont="1" applyFill="1" applyBorder="1" applyAlignment="1">
      <alignment horizontal="right" vertical="center"/>
    </xf>
    <xf numFmtId="0" fontId="24" fillId="0" borderId="73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4" fillId="24" borderId="73" xfId="0" applyFont="1" applyFill="1" applyBorder="1" applyAlignment="1">
      <alignment horizontal="center" vertical="center"/>
    </xf>
    <xf numFmtId="0" fontId="24" fillId="24" borderId="16" xfId="0" applyFont="1" applyFill="1" applyBorder="1" applyAlignment="1">
      <alignment horizontal="center" vertical="center"/>
    </xf>
    <xf numFmtId="0" fontId="24" fillId="0" borderId="176" xfId="0" applyFont="1" applyFill="1" applyBorder="1" applyAlignment="1">
      <alignment horizontal="distributed" vertical="center" indent="1"/>
    </xf>
    <xf numFmtId="0" fontId="24" fillId="24" borderId="163" xfId="0" applyFont="1" applyFill="1" applyBorder="1" applyAlignment="1">
      <alignment horizontal="center" vertical="center"/>
    </xf>
    <xf numFmtId="0" fontId="24" fillId="24" borderId="56" xfId="0" applyFont="1" applyFill="1" applyBorder="1" applyAlignment="1">
      <alignment horizontal="center" vertical="center"/>
    </xf>
    <xf numFmtId="0" fontId="24" fillId="0" borderId="164" xfId="0" applyFont="1" applyFill="1" applyBorder="1" applyAlignment="1">
      <alignment horizontal="distributed" vertical="center" indent="1"/>
    </xf>
    <xf numFmtId="0" fontId="24" fillId="0" borderId="182" xfId="0" applyFont="1" applyFill="1" applyBorder="1" applyAlignment="1">
      <alignment horizontal="center" vertical="center"/>
    </xf>
    <xf numFmtId="0" fontId="24" fillId="0" borderId="138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174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horizontal="center" vertical="center"/>
    </xf>
    <xf numFmtId="0" fontId="24" fillId="24" borderId="224" xfId="0" applyFont="1" applyFill="1" applyBorder="1" applyAlignment="1">
      <alignment horizontal="center" vertical="center"/>
    </xf>
    <xf numFmtId="0" fontId="24" fillId="24" borderId="221" xfId="0" applyFont="1" applyFill="1" applyBorder="1" applyAlignment="1">
      <alignment horizontal="center" vertical="center"/>
    </xf>
    <xf numFmtId="182" fontId="24" fillId="0" borderId="0" xfId="0" applyNumberFormat="1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183" fontId="24" fillId="0" borderId="0" xfId="0" applyNumberFormat="1" applyFont="1" applyFill="1" applyAlignment="1">
      <alignment horizontal="center" vertical="center"/>
    </xf>
    <xf numFmtId="0" fontId="24" fillId="24" borderId="79" xfId="0" applyFont="1" applyFill="1" applyBorder="1" applyAlignment="1">
      <alignment horizontal="distributed" vertical="center"/>
    </xf>
    <xf numFmtId="0" fontId="24" fillId="24" borderId="47" xfId="0" applyFont="1" applyFill="1" applyBorder="1" applyAlignment="1">
      <alignment horizontal="distributed" vertical="center"/>
    </xf>
    <xf numFmtId="0" fontId="24" fillId="24" borderId="95" xfId="0" applyFont="1" applyFill="1" applyBorder="1" applyAlignment="1">
      <alignment horizontal="distributed" vertical="center"/>
    </xf>
    <xf numFmtId="183" fontId="24" fillId="0" borderId="47" xfId="0" applyNumberFormat="1" applyFont="1" applyFill="1" applyBorder="1" applyAlignment="1">
      <alignment horizontal="right" vertical="center"/>
    </xf>
    <xf numFmtId="183" fontId="24" fillId="0" borderId="208" xfId="0" applyNumberFormat="1" applyFont="1" applyFill="1" applyBorder="1" applyAlignment="1">
      <alignment horizontal="right" vertical="center"/>
    </xf>
    <xf numFmtId="183" fontId="24" fillId="0" borderId="94" xfId="0" applyNumberFormat="1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center" vertical="center"/>
    </xf>
    <xf numFmtId="183" fontId="24" fillId="0" borderId="70" xfId="0" applyNumberFormat="1" applyFont="1" applyFill="1" applyBorder="1" applyAlignment="1">
      <alignment horizontal="right" vertical="center"/>
    </xf>
    <xf numFmtId="183" fontId="24" fillId="0" borderId="80" xfId="0" applyNumberFormat="1" applyFont="1" applyFill="1" applyBorder="1" applyAlignment="1">
      <alignment horizontal="right" vertical="center"/>
    </xf>
    <xf numFmtId="183" fontId="24" fillId="0" borderId="209" xfId="0" applyNumberFormat="1" applyFont="1" applyFill="1" applyBorder="1" applyAlignment="1">
      <alignment horizontal="right" vertical="center"/>
    </xf>
    <xf numFmtId="183" fontId="24" fillId="0" borderId="23" xfId="0" applyNumberFormat="1" applyFont="1" applyFill="1" applyBorder="1" applyAlignment="1">
      <alignment horizontal="right" vertical="center"/>
    </xf>
    <xf numFmtId="183" fontId="24" fillId="0" borderId="114" xfId="0" applyNumberFormat="1" applyFont="1" applyFill="1" applyBorder="1" applyAlignment="1">
      <alignment horizontal="right" vertical="center"/>
    </xf>
    <xf numFmtId="183" fontId="24" fillId="0" borderId="309" xfId="0" applyNumberFormat="1" applyFont="1" applyFill="1" applyBorder="1" applyAlignment="1">
      <alignment horizontal="right" vertical="center"/>
    </xf>
    <xf numFmtId="182" fontId="24" fillId="0" borderId="0" xfId="0" applyNumberFormat="1" applyFont="1" applyFill="1" applyBorder="1" applyAlignment="1">
      <alignment horizontal="left" vertical="center"/>
    </xf>
    <xf numFmtId="182" fontId="24" fillId="0" borderId="0" xfId="0" applyNumberFormat="1" applyFont="1" applyFill="1" applyBorder="1" applyAlignment="1">
      <alignment horizontal="left" vertical="top" wrapText="1" indent="1"/>
    </xf>
    <xf numFmtId="182" fontId="24" fillId="0" borderId="0" xfId="0" applyNumberFormat="1" applyFont="1" applyFill="1" applyAlignment="1">
      <alignment horizontal="left" vertical="center"/>
    </xf>
    <xf numFmtId="183" fontId="24" fillId="0" borderId="225" xfId="0" applyNumberFormat="1" applyFont="1" applyFill="1" applyBorder="1" applyAlignment="1">
      <alignment horizontal="right" vertical="center"/>
    </xf>
    <xf numFmtId="183" fontId="24" fillId="0" borderId="150" xfId="0" applyNumberFormat="1" applyFont="1" applyFill="1" applyBorder="1" applyAlignment="1">
      <alignment horizontal="right" vertical="center"/>
    </xf>
    <xf numFmtId="183" fontId="24" fillId="0" borderId="225" xfId="33" applyNumberFormat="1" applyFont="1" applyFill="1" applyBorder="1" applyAlignment="1">
      <alignment horizontal="right" vertical="center"/>
    </xf>
    <xf numFmtId="183" fontId="24" fillId="0" borderId="151" xfId="33" applyNumberFormat="1" applyFont="1" applyFill="1" applyBorder="1" applyAlignment="1">
      <alignment horizontal="right" vertical="center"/>
    </xf>
    <xf numFmtId="183" fontId="24" fillId="0" borderId="70" xfId="33" applyNumberFormat="1" applyFont="1" applyFill="1" applyBorder="1" applyAlignment="1">
      <alignment horizontal="right" vertical="center"/>
    </xf>
    <xf numFmtId="183" fontId="24" fillId="0" borderId="81" xfId="33" applyNumberFormat="1" applyFont="1" applyFill="1" applyBorder="1" applyAlignment="1">
      <alignment horizontal="right" vertical="center"/>
    </xf>
    <xf numFmtId="183" fontId="24" fillId="0" borderId="209" xfId="33" applyNumberFormat="1" applyFont="1" applyFill="1" applyBorder="1" applyAlignment="1">
      <alignment horizontal="right" vertical="center"/>
    </xf>
    <xf numFmtId="183" fontId="24" fillId="0" borderId="74" xfId="33" applyNumberFormat="1" applyFont="1" applyFill="1" applyBorder="1" applyAlignment="1">
      <alignment horizontal="right" vertical="center"/>
    </xf>
    <xf numFmtId="183" fontId="24" fillId="0" borderId="23" xfId="33" applyNumberFormat="1" applyFont="1" applyFill="1" applyBorder="1" applyAlignment="1">
      <alignment horizontal="right" vertical="center"/>
    </xf>
    <xf numFmtId="183" fontId="24" fillId="0" borderId="80" xfId="33" applyNumberFormat="1" applyFont="1" applyFill="1" applyBorder="1" applyAlignment="1">
      <alignment horizontal="right" vertical="center"/>
    </xf>
    <xf numFmtId="183" fontId="24" fillId="0" borderId="150" xfId="33" applyNumberFormat="1" applyFont="1" applyFill="1" applyBorder="1" applyAlignment="1">
      <alignment horizontal="right" vertical="center"/>
    </xf>
    <xf numFmtId="183" fontId="24" fillId="0" borderId="298" xfId="0" applyNumberFormat="1" applyFont="1" applyFill="1" applyBorder="1" applyAlignment="1">
      <alignment horizontal="right" vertical="center"/>
    </xf>
    <xf numFmtId="183" fontId="24" fillId="0" borderId="310" xfId="0" applyNumberFormat="1" applyFont="1" applyFill="1" applyBorder="1" applyAlignment="1">
      <alignment horizontal="right" vertical="center"/>
    </xf>
    <xf numFmtId="198" fontId="24" fillId="0" borderId="281" xfId="0" applyNumberFormat="1" applyFont="1" applyFill="1" applyBorder="1" applyAlignment="1">
      <alignment horizontal="center" vertical="center"/>
    </xf>
    <xf numFmtId="198" fontId="24" fillId="0" borderId="301" xfId="0" applyNumberFormat="1" applyFont="1" applyFill="1" applyBorder="1" applyAlignment="1">
      <alignment horizontal="center" vertical="center"/>
    </xf>
    <xf numFmtId="182" fontId="24" fillId="0" borderId="198" xfId="0" applyNumberFormat="1" applyFont="1" applyFill="1" applyBorder="1" applyAlignment="1">
      <alignment horizontal="right" vertical="center"/>
    </xf>
    <xf numFmtId="198" fontId="24" fillId="0" borderId="283" xfId="0" applyNumberFormat="1" applyFont="1" applyFill="1" applyBorder="1" applyAlignment="1">
      <alignment horizontal="center" vertical="center"/>
    </xf>
    <xf numFmtId="182" fontId="24" fillId="0" borderId="296" xfId="0" applyNumberFormat="1" applyFont="1" applyFill="1" applyBorder="1" applyAlignment="1">
      <alignment horizontal="right" vertical="center"/>
    </xf>
    <xf numFmtId="182" fontId="24" fillId="0" borderId="289" xfId="0" applyNumberFormat="1" applyFont="1" applyFill="1" applyBorder="1" applyAlignment="1">
      <alignment horizontal="right" vertical="center"/>
    </xf>
    <xf numFmtId="182" fontId="24" fillId="0" borderId="24" xfId="0" applyNumberFormat="1" applyFont="1" applyFill="1" applyBorder="1" applyAlignment="1">
      <alignment horizontal="right" vertical="center"/>
    </xf>
    <xf numFmtId="0" fontId="24" fillId="0" borderId="288" xfId="0" applyFont="1" applyFill="1" applyBorder="1" applyAlignment="1">
      <alignment horizontal="distributed" vertical="center" shrinkToFit="1"/>
    </xf>
    <xf numFmtId="0" fontId="24" fillId="0" borderId="289" xfId="0" applyFont="1" applyFill="1" applyBorder="1" applyAlignment="1">
      <alignment horizontal="distributed" vertical="center" shrinkToFit="1"/>
    </xf>
    <xf numFmtId="0" fontId="24" fillId="0" borderId="293" xfId="0" applyFont="1" applyFill="1" applyBorder="1" applyAlignment="1">
      <alignment horizontal="distributed" vertical="center" shrinkToFit="1"/>
    </xf>
    <xf numFmtId="0" fontId="24" fillId="0" borderId="255" xfId="0" applyFont="1" applyFill="1" applyBorder="1" applyAlignment="1">
      <alignment horizontal="distributed" vertical="center"/>
    </xf>
    <xf numFmtId="0" fontId="24" fillId="0" borderId="198" xfId="0" applyFont="1" applyFill="1" applyBorder="1" applyAlignment="1">
      <alignment horizontal="distributed" vertical="center"/>
    </xf>
    <xf numFmtId="0" fontId="24" fillId="0" borderId="56" xfId="0" applyFont="1" applyFill="1" applyBorder="1" applyAlignment="1">
      <alignment horizontal="distributed" vertical="center"/>
    </xf>
    <xf numFmtId="0" fontId="33" fillId="0" borderId="289" xfId="0" applyFont="1" applyFill="1" applyBorder="1" applyAlignment="1">
      <alignment horizontal="left" vertical="center"/>
    </xf>
    <xf numFmtId="0" fontId="24" fillId="0" borderId="284" xfId="0" applyFont="1" applyFill="1" applyBorder="1" applyAlignment="1">
      <alignment horizontal="left" vertical="center"/>
    </xf>
    <xf numFmtId="0" fontId="24" fillId="0" borderId="136" xfId="0" applyFont="1" applyFill="1" applyBorder="1" applyAlignment="1">
      <alignment horizontal="distributed" vertical="center" wrapText="1"/>
    </xf>
    <xf numFmtId="0" fontId="24" fillId="0" borderId="295" xfId="0" applyFont="1" applyFill="1" applyBorder="1" applyAlignment="1">
      <alignment horizontal="distributed" vertical="center" wrapText="1"/>
    </xf>
    <xf numFmtId="0" fontId="24" fillId="0" borderId="309" xfId="0" applyFont="1" applyFill="1" applyBorder="1" applyAlignment="1">
      <alignment horizontal="distributed" vertical="center" wrapText="1"/>
    </xf>
    <xf numFmtId="0" fontId="24" fillId="0" borderId="73" xfId="0" applyFont="1" applyFill="1" applyBorder="1" applyAlignment="1">
      <alignment horizontal="distributed" vertical="center" wrapText="1"/>
    </xf>
    <xf numFmtId="0" fontId="24" fillId="0" borderId="0" xfId="0" applyFont="1" applyFill="1" applyBorder="1" applyAlignment="1">
      <alignment horizontal="distributed" vertical="center" wrapText="1"/>
    </xf>
    <xf numFmtId="0" fontId="24" fillId="0" borderId="23" xfId="0" applyFont="1" applyFill="1" applyBorder="1" applyAlignment="1">
      <alignment horizontal="distributed" vertical="center" wrapText="1"/>
    </xf>
    <xf numFmtId="0" fontId="24" fillId="0" borderId="79" xfId="0" applyFont="1" applyFill="1" applyBorder="1" applyAlignment="1">
      <alignment horizontal="distributed" vertical="center" wrapText="1"/>
    </xf>
    <xf numFmtId="0" fontId="24" fillId="0" borderId="47" xfId="0" applyFont="1" applyFill="1" applyBorder="1" applyAlignment="1">
      <alignment horizontal="distributed" vertical="center" wrapText="1"/>
    </xf>
    <xf numFmtId="0" fontId="24" fillId="0" borderId="80" xfId="0" applyFont="1" applyFill="1" applyBorder="1" applyAlignment="1">
      <alignment horizontal="distributed" vertical="center" wrapText="1"/>
    </xf>
    <xf numFmtId="0" fontId="24" fillId="0" borderId="135" xfId="0" applyFont="1" applyFill="1" applyBorder="1" applyAlignment="1">
      <alignment horizontal="distributed" vertical="center"/>
    </xf>
    <xf numFmtId="0" fontId="24" fillId="0" borderId="148" xfId="0" applyFont="1" applyFill="1" applyBorder="1" applyAlignment="1">
      <alignment horizontal="distributed" vertical="center"/>
    </xf>
    <xf numFmtId="0" fontId="24" fillId="0" borderId="150" xfId="0" applyFont="1" applyFill="1" applyBorder="1" applyAlignment="1">
      <alignment horizontal="distributed" vertical="center"/>
    </xf>
    <xf numFmtId="0" fontId="24" fillId="0" borderId="304" xfId="0" applyFont="1" applyFill="1" applyBorder="1" applyAlignment="1">
      <alignment horizontal="center" vertical="center"/>
    </xf>
    <xf numFmtId="0" fontId="24" fillId="0" borderId="305" xfId="0" applyFont="1" applyFill="1" applyBorder="1" applyAlignment="1">
      <alignment horizontal="center" vertical="center"/>
    </xf>
    <xf numFmtId="0" fontId="24" fillId="0" borderId="306" xfId="0" applyFont="1" applyFill="1" applyBorder="1" applyAlignment="1">
      <alignment horizontal="center" vertical="center"/>
    </xf>
    <xf numFmtId="0" fontId="24" fillId="0" borderId="294" xfId="0" applyFont="1" applyFill="1" applyBorder="1" applyAlignment="1">
      <alignment horizontal="center" vertical="center"/>
    </xf>
    <xf numFmtId="0" fontId="24" fillId="0" borderId="282" xfId="0" applyFont="1" applyFill="1" applyBorder="1" applyAlignment="1">
      <alignment horizontal="center" vertical="center"/>
    </xf>
    <xf numFmtId="0" fontId="24" fillId="0" borderId="283" xfId="0" applyFont="1" applyFill="1" applyBorder="1" applyAlignment="1">
      <alignment horizontal="center" vertical="center"/>
    </xf>
    <xf numFmtId="183" fontId="24" fillId="0" borderId="130" xfId="0" applyNumberFormat="1" applyFont="1" applyFill="1" applyBorder="1" applyAlignment="1">
      <alignment horizontal="right" vertical="center"/>
    </xf>
    <xf numFmtId="183" fontId="24" fillId="0" borderId="131" xfId="0" applyNumberFormat="1" applyFont="1" applyFill="1" applyBorder="1" applyAlignment="1">
      <alignment horizontal="right" vertical="center"/>
    </xf>
    <xf numFmtId="0" fontId="24" fillId="0" borderId="307" xfId="0" applyFont="1" applyFill="1" applyBorder="1" applyAlignment="1">
      <alignment horizontal="center" vertical="center"/>
    </xf>
    <xf numFmtId="0" fontId="24" fillId="0" borderId="137" xfId="0" applyFont="1" applyFill="1" applyBorder="1" applyAlignment="1">
      <alignment horizontal="distributed" vertical="center"/>
    </xf>
    <xf numFmtId="0" fontId="24" fillId="0" borderId="111" xfId="0" applyFont="1" applyFill="1" applyBorder="1" applyAlignment="1">
      <alignment horizontal="distributed" vertical="center"/>
    </xf>
    <xf numFmtId="0" fontId="24" fillId="0" borderId="131" xfId="0" applyFont="1" applyFill="1" applyBorder="1" applyAlignment="1">
      <alignment horizontal="distributed" vertical="center"/>
    </xf>
    <xf numFmtId="0" fontId="24" fillId="0" borderId="308" xfId="0" applyFont="1" applyFill="1" applyBorder="1" applyAlignment="1">
      <alignment horizontal="center" vertical="center"/>
    </xf>
    <xf numFmtId="184" fontId="24" fillId="0" borderId="114" xfId="33" applyNumberFormat="1" applyFont="1" applyFill="1" applyBorder="1" applyAlignment="1">
      <alignment horizontal="right" vertical="center"/>
    </xf>
    <xf numFmtId="184" fontId="24" fillId="0" borderId="309" xfId="33" applyNumberFormat="1" applyFont="1" applyFill="1" applyBorder="1" applyAlignment="1">
      <alignment horizontal="right" vertical="center"/>
    </xf>
    <xf numFmtId="184" fontId="24" fillId="0" borderId="287" xfId="33" applyNumberFormat="1" applyFont="1" applyFill="1" applyBorder="1" applyAlignment="1">
      <alignment horizontal="right" vertical="center"/>
    </xf>
    <xf numFmtId="183" fontId="24" fillId="0" borderId="112" xfId="0" applyNumberFormat="1" applyFont="1" applyFill="1" applyBorder="1" applyAlignment="1">
      <alignment horizontal="right" vertical="center"/>
    </xf>
    <xf numFmtId="183" fontId="24" fillId="0" borderId="151" xfId="0" applyNumberFormat="1" applyFont="1" applyFill="1" applyBorder="1" applyAlignment="1">
      <alignment horizontal="right" vertical="center"/>
    </xf>
    <xf numFmtId="211" fontId="24" fillId="0" borderId="130" xfId="33" applyNumberFormat="1" applyFont="1" applyFill="1" applyBorder="1" applyAlignment="1">
      <alignment horizontal="right" vertical="center"/>
    </xf>
    <xf numFmtId="211" fontId="24" fillId="0" borderId="131" xfId="33" applyNumberFormat="1" applyFont="1" applyFill="1" applyBorder="1" applyAlignment="1">
      <alignment horizontal="right" vertical="center"/>
    </xf>
    <xf numFmtId="211" fontId="24" fillId="0" borderId="225" xfId="33" applyNumberFormat="1" applyFont="1" applyFill="1" applyBorder="1" applyAlignment="1">
      <alignment horizontal="right" vertical="center"/>
    </xf>
    <xf numFmtId="211" fontId="24" fillId="0" borderId="150" xfId="33" applyNumberFormat="1" applyFont="1" applyFill="1" applyBorder="1" applyAlignment="1">
      <alignment horizontal="right" vertical="center"/>
    </xf>
    <xf numFmtId="0" fontId="24" fillId="0" borderId="137" xfId="0" applyFont="1" applyBorder="1" applyAlignment="1">
      <alignment horizontal="distributed" vertical="center"/>
    </xf>
    <xf numFmtId="0" fontId="24" fillId="0" borderId="111" xfId="0" applyFont="1" applyBorder="1" applyAlignment="1">
      <alignment horizontal="distributed" vertical="center"/>
    </xf>
    <xf numFmtId="0" fontId="24" fillId="0" borderId="131" xfId="0" applyFont="1" applyBorder="1" applyAlignment="1">
      <alignment horizontal="distributed" vertical="center"/>
    </xf>
    <xf numFmtId="211" fontId="24" fillId="0" borderId="130" xfId="0" applyNumberFormat="1" applyFont="1" applyFill="1" applyBorder="1" applyAlignment="1">
      <alignment horizontal="right" vertical="center"/>
    </xf>
    <xf numFmtId="211" fontId="24" fillId="0" borderId="131" xfId="0" applyNumberFormat="1" applyFont="1" applyFill="1" applyBorder="1" applyAlignment="1">
      <alignment horizontal="right" vertical="center"/>
    </xf>
    <xf numFmtId="182" fontId="24" fillId="0" borderId="290" xfId="0" applyNumberFormat="1" applyFont="1" applyFill="1" applyBorder="1" applyAlignment="1">
      <alignment horizontal="right" vertical="center"/>
    </xf>
    <xf numFmtId="182" fontId="24" fillId="0" borderId="53" xfId="0" applyNumberFormat="1" applyFont="1" applyFill="1" applyBorder="1" applyAlignment="1">
      <alignment horizontal="right" vertical="center"/>
    </xf>
    <xf numFmtId="198" fontId="24" fillId="0" borderId="303" xfId="0" applyNumberFormat="1" applyFont="1" applyFill="1" applyBorder="1" applyAlignment="1">
      <alignment horizontal="center" vertical="center"/>
    </xf>
    <xf numFmtId="198" fontId="24" fillId="0" borderId="302" xfId="0" applyNumberFormat="1" applyFont="1" applyFill="1" applyBorder="1" applyAlignment="1">
      <alignment horizontal="center" vertical="center"/>
    </xf>
    <xf numFmtId="182" fontId="24" fillId="0" borderId="197" xfId="0" applyNumberFormat="1" applyFont="1" applyFill="1" applyBorder="1" applyAlignment="1">
      <alignment horizontal="right" vertical="center"/>
    </xf>
    <xf numFmtId="182" fontId="24" fillId="0" borderId="54" xfId="0" applyNumberFormat="1" applyFont="1" applyFill="1" applyBorder="1" applyAlignment="1">
      <alignment horizontal="right" vertical="center"/>
    </xf>
    <xf numFmtId="182" fontId="24" fillId="0" borderId="293" xfId="0" applyNumberFormat="1" applyFont="1" applyFill="1" applyBorder="1" applyAlignment="1">
      <alignment horizontal="right" vertical="center"/>
    </xf>
    <xf numFmtId="182" fontId="24" fillId="0" borderId="16" xfId="0" applyNumberFormat="1" applyFont="1" applyFill="1" applyBorder="1" applyAlignment="1">
      <alignment horizontal="right" vertical="center"/>
    </xf>
    <xf numFmtId="182" fontId="24" fillId="0" borderId="56" xfId="0" applyNumberFormat="1" applyFont="1" applyFill="1" applyBorder="1" applyAlignment="1">
      <alignment horizontal="right" vertical="center"/>
    </xf>
    <xf numFmtId="183" fontId="24" fillId="0" borderId="300" xfId="0" applyNumberFormat="1" applyFont="1" applyFill="1" applyBorder="1" applyAlignment="1">
      <alignment horizontal="right" vertical="center"/>
    </xf>
    <xf numFmtId="0" fontId="24" fillId="0" borderId="297" xfId="0" applyFont="1" applyFill="1" applyBorder="1" applyAlignment="1">
      <alignment horizontal="distributed" vertical="center" shrinkToFit="1"/>
    </xf>
    <xf numFmtId="0" fontId="24" fillId="0" borderId="298" xfId="0" applyFont="1" applyFill="1" applyBorder="1" applyAlignment="1">
      <alignment horizontal="distributed" vertical="center" shrinkToFit="1"/>
    </xf>
    <xf numFmtId="0" fontId="24" fillId="0" borderId="299" xfId="0" applyFont="1" applyFill="1" applyBorder="1" applyAlignment="1">
      <alignment horizontal="distributed" vertical="center" shrinkToFit="1"/>
    </xf>
    <xf numFmtId="0" fontId="24" fillId="0" borderId="288" xfId="0" applyFont="1" applyFill="1" applyBorder="1" applyAlignment="1">
      <alignment horizontal="distributed" vertical="center"/>
    </xf>
    <xf numFmtId="0" fontId="24" fillId="0" borderId="289" xfId="0" applyFont="1" applyFill="1" applyBorder="1" applyAlignment="1">
      <alignment horizontal="distributed" vertical="center"/>
    </xf>
    <xf numFmtId="0" fontId="24" fillId="0" borderId="293" xfId="0" applyFont="1" applyFill="1" applyBorder="1" applyAlignment="1">
      <alignment horizontal="distributed" vertical="center"/>
    </xf>
    <xf numFmtId="0" fontId="24" fillId="0" borderId="38" xfId="0" applyFont="1" applyFill="1" applyBorder="1" applyAlignment="1">
      <alignment horizontal="distributed" vertical="center"/>
    </xf>
    <xf numFmtId="182" fontId="24" fillId="0" borderId="92" xfId="0" applyNumberFormat="1" applyFont="1" applyFill="1" applyBorder="1" applyAlignment="1">
      <alignment horizontal="right" vertical="center"/>
    </xf>
    <xf numFmtId="182" fontId="24" fillId="0" borderId="0" xfId="0" applyNumberFormat="1" applyFont="1" applyFill="1" applyAlignment="1">
      <alignment horizontal="right" vertical="center"/>
    </xf>
    <xf numFmtId="182" fontId="24" fillId="0" borderId="20" xfId="0" applyNumberFormat="1" applyFont="1" applyFill="1" applyBorder="1" applyAlignment="1">
      <alignment horizontal="right" vertical="center"/>
    </xf>
    <xf numFmtId="0" fontId="24" fillId="0" borderId="244" xfId="0" applyFont="1" applyFill="1" applyBorder="1" applyAlignment="1">
      <alignment horizontal="center" vertical="center"/>
    </xf>
    <xf numFmtId="0" fontId="24" fillId="0" borderId="164" xfId="0" applyFont="1" applyFill="1" applyBorder="1" applyAlignment="1">
      <alignment horizontal="center" vertical="center"/>
    </xf>
    <xf numFmtId="0" fontId="24" fillId="0" borderId="137" xfId="0" applyFont="1" applyFill="1" applyBorder="1" applyAlignment="1">
      <alignment horizontal="center" vertical="center"/>
    </xf>
    <xf numFmtId="0" fontId="24" fillId="0" borderId="111" xfId="0" applyFont="1" applyFill="1" applyBorder="1" applyAlignment="1">
      <alignment horizontal="center" vertical="center"/>
    </xf>
    <xf numFmtId="0" fontId="24" fillId="0" borderId="243" xfId="0" applyFont="1" applyFill="1" applyBorder="1" applyAlignment="1">
      <alignment horizontal="center" vertical="center"/>
    </xf>
    <xf numFmtId="0" fontId="24" fillId="0" borderId="209" xfId="0" applyFont="1" applyFill="1" applyBorder="1" applyAlignment="1">
      <alignment horizontal="distributed" vertical="center"/>
    </xf>
    <xf numFmtId="182" fontId="24" fillId="0" borderId="85" xfId="0" applyNumberFormat="1" applyFont="1" applyFill="1" applyBorder="1" applyAlignment="1">
      <alignment horizontal="right" vertical="center"/>
    </xf>
    <xf numFmtId="182" fontId="24" fillId="0" borderId="111" xfId="0" applyNumberFormat="1" applyFont="1" applyFill="1" applyBorder="1" applyAlignment="1">
      <alignment horizontal="right" vertical="center"/>
    </xf>
    <xf numFmtId="182" fontId="24" fillId="0" borderId="98" xfId="0" applyNumberFormat="1" applyFont="1" applyFill="1" applyBorder="1" applyAlignment="1">
      <alignment horizontal="right" vertical="center"/>
    </xf>
    <xf numFmtId="182" fontId="24" fillId="0" borderId="68" xfId="0" applyNumberFormat="1" applyFont="1" applyFill="1" applyBorder="1" applyAlignment="1">
      <alignment horizontal="right" vertical="center"/>
    </xf>
    <xf numFmtId="0" fontId="24" fillId="0" borderId="242" xfId="0" applyFont="1" applyFill="1" applyBorder="1" applyAlignment="1">
      <alignment horizontal="distributed" vertical="center"/>
    </xf>
    <xf numFmtId="0" fontId="24" fillId="0" borderId="176" xfId="0" applyFont="1" applyFill="1" applyBorder="1" applyAlignment="1">
      <alignment horizontal="distributed" vertical="center"/>
    </xf>
    <xf numFmtId="0" fontId="24" fillId="0" borderId="167" xfId="0" applyFont="1" applyFill="1" applyBorder="1" applyAlignment="1">
      <alignment horizontal="distributed" vertical="center"/>
    </xf>
    <xf numFmtId="0" fontId="24" fillId="0" borderId="165" xfId="0" applyFont="1" applyFill="1" applyBorder="1" applyAlignment="1">
      <alignment horizontal="center" vertical="center"/>
    </xf>
    <xf numFmtId="0" fontId="24" fillId="0" borderId="167" xfId="0" applyFont="1" applyFill="1" applyBorder="1" applyAlignment="1">
      <alignment horizontal="center" vertical="center"/>
    </xf>
    <xf numFmtId="0" fontId="24" fillId="0" borderId="166" xfId="0" applyFont="1" applyFill="1" applyBorder="1" applyAlignment="1">
      <alignment horizontal="center" vertical="center"/>
    </xf>
    <xf numFmtId="0" fontId="25" fillId="0" borderId="82" xfId="0" applyFont="1" applyFill="1" applyBorder="1" applyAlignment="1">
      <alignment horizontal="center" vertical="center" wrapText="1"/>
    </xf>
    <xf numFmtId="0" fontId="25" fillId="0" borderId="43" xfId="0" applyFont="1" applyFill="1" applyBorder="1" applyAlignment="1">
      <alignment horizontal="center" vertical="center" wrapText="1"/>
    </xf>
    <xf numFmtId="0" fontId="25" fillId="0" borderId="83" xfId="0" applyFont="1" applyFill="1" applyBorder="1" applyAlignment="1">
      <alignment horizontal="center" vertical="center" wrapText="1"/>
    </xf>
    <xf numFmtId="0" fontId="24" fillId="0" borderId="86" xfId="0" applyFont="1" applyFill="1" applyBorder="1" applyAlignment="1">
      <alignment horizontal="distributed" vertical="center"/>
    </xf>
    <xf numFmtId="0" fontId="24" fillId="0" borderId="241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/>
    </xf>
    <xf numFmtId="0" fontId="24" fillId="0" borderId="203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0" fontId="24" fillId="0" borderId="198" xfId="0" applyFont="1" applyFill="1" applyBorder="1" applyAlignment="1">
      <alignment horizontal="center" vertical="center"/>
    </xf>
    <xf numFmtId="0" fontId="24" fillId="0" borderId="237" xfId="0" applyFont="1" applyFill="1" applyBorder="1" applyAlignment="1">
      <alignment horizontal="center" vertical="center"/>
    </xf>
    <xf numFmtId="0" fontId="24" fillId="0" borderId="238" xfId="0" applyFont="1" applyFill="1" applyBorder="1" applyAlignment="1">
      <alignment horizontal="center" vertical="center"/>
    </xf>
    <xf numFmtId="0" fontId="24" fillId="0" borderId="240" xfId="0" applyFont="1" applyFill="1" applyBorder="1" applyAlignment="1">
      <alignment horizontal="center" vertical="center"/>
    </xf>
    <xf numFmtId="0" fontId="24" fillId="0" borderId="239" xfId="0" applyFont="1" applyFill="1" applyBorder="1" applyAlignment="1">
      <alignment horizontal="center" vertical="center"/>
    </xf>
    <xf numFmtId="0" fontId="24" fillId="0" borderId="156" xfId="0" applyFont="1" applyFill="1" applyBorder="1" applyAlignment="1">
      <alignment horizontal="right" vertical="center"/>
    </xf>
    <xf numFmtId="0" fontId="24" fillId="0" borderId="157" xfId="0" applyFont="1" applyFill="1" applyBorder="1" applyAlignment="1">
      <alignment horizontal="right" vertical="center"/>
    </xf>
    <xf numFmtId="182" fontId="24" fillId="0" borderId="208" xfId="0" applyNumberFormat="1" applyFont="1" applyFill="1" applyBorder="1" applyAlignment="1">
      <alignment horizontal="right" vertical="center"/>
    </xf>
    <xf numFmtId="182" fontId="24" fillId="0" borderId="99" xfId="0" applyNumberFormat="1" applyFont="1" applyFill="1" applyBorder="1" applyAlignment="1">
      <alignment horizontal="right" vertical="center"/>
    </xf>
    <xf numFmtId="182" fontId="24" fillId="0" borderId="112" xfId="0" applyNumberFormat="1" applyFont="1" applyFill="1" applyBorder="1" applyAlignment="1">
      <alignment horizontal="right" vertical="center"/>
    </xf>
    <xf numFmtId="200" fontId="24" fillId="0" borderId="24" xfId="33" applyNumberFormat="1" applyFont="1" applyFill="1" applyBorder="1" applyAlignment="1">
      <alignment horizontal="right" vertical="center"/>
    </xf>
    <xf numFmtId="200" fontId="24" fillId="0" borderId="198" xfId="33" applyNumberFormat="1" applyFont="1" applyFill="1" applyBorder="1" applyAlignment="1">
      <alignment horizontal="right" vertical="center"/>
    </xf>
    <xf numFmtId="0" fontId="24" fillId="0" borderId="84" xfId="0" applyFont="1" applyFill="1" applyBorder="1" applyAlignment="1">
      <alignment horizontal="distributed" vertical="center"/>
    </xf>
    <xf numFmtId="0" fontId="24" fillId="0" borderId="68" xfId="0" applyFont="1" applyFill="1" applyBorder="1" applyAlignment="1">
      <alignment horizontal="distributed" vertical="center"/>
    </xf>
    <xf numFmtId="0" fontId="24" fillId="0" borderId="211" xfId="0" applyFont="1" applyFill="1" applyBorder="1" applyAlignment="1">
      <alignment horizontal="distributed" vertical="center"/>
    </xf>
    <xf numFmtId="0" fontId="24" fillId="0" borderId="59" xfId="0" applyFont="1" applyFill="1" applyBorder="1" applyAlignment="1">
      <alignment horizontal="center" vertical="center"/>
    </xf>
    <xf numFmtId="0" fontId="24" fillId="0" borderId="60" xfId="0" applyFont="1" applyFill="1" applyBorder="1" applyAlignment="1">
      <alignment horizontal="center" vertical="center"/>
    </xf>
    <xf numFmtId="0" fontId="24" fillId="0" borderId="235" xfId="0" applyFont="1" applyFill="1" applyBorder="1" applyAlignment="1">
      <alignment horizontal="center" vertical="center"/>
    </xf>
    <xf numFmtId="0" fontId="24" fillId="0" borderId="61" xfId="0" applyFont="1" applyFill="1" applyBorder="1" applyAlignment="1">
      <alignment horizontal="center" vertical="center"/>
    </xf>
    <xf numFmtId="0" fontId="24" fillId="0" borderId="62" xfId="0" applyFont="1" applyFill="1" applyBorder="1" applyAlignment="1">
      <alignment horizontal="center" vertical="center"/>
    </xf>
    <xf numFmtId="0" fontId="24" fillId="0" borderId="236" xfId="0" applyFont="1" applyFill="1" applyBorder="1" applyAlignment="1">
      <alignment horizontal="center" vertical="center"/>
    </xf>
    <xf numFmtId="0" fontId="24" fillId="0" borderId="97" xfId="0" applyFont="1" applyFill="1" applyBorder="1" applyAlignment="1">
      <alignment horizontal="center" vertical="center"/>
    </xf>
    <xf numFmtId="182" fontId="24" fillId="0" borderId="209" xfId="0" applyNumberFormat="1" applyFont="1" applyFill="1" applyBorder="1" applyAlignment="1">
      <alignment horizontal="right" vertical="center"/>
    </xf>
    <xf numFmtId="0" fontId="24" fillId="0" borderId="138" xfId="0" applyFont="1" applyFill="1" applyBorder="1" applyAlignment="1">
      <alignment horizontal="distributed" vertical="center" wrapText="1"/>
    </xf>
    <xf numFmtId="0" fontId="24" fillId="0" borderId="34" xfId="0" applyFont="1" applyFill="1" applyBorder="1" applyAlignment="1">
      <alignment horizontal="distributed" vertical="center" wrapText="1"/>
    </xf>
    <xf numFmtId="0" fontId="24" fillId="0" borderId="163" xfId="0" applyFont="1" applyFill="1" applyBorder="1" applyAlignment="1">
      <alignment horizontal="distributed" vertical="center" wrapText="1"/>
    </xf>
    <xf numFmtId="0" fontId="24" fillId="0" borderId="198" xfId="0" applyFont="1" applyFill="1" applyBorder="1" applyAlignment="1">
      <alignment horizontal="distributed" vertical="center" wrapText="1"/>
    </xf>
    <xf numFmtId="182" fontId="24" fillId="0" borderId="84" xfId="0" applyNumberFormat="1" applyFont="1" applyFill="1" applyBorder="1" applyAlignment="1">
      <alignment horizontal="right" vertical="center"/>
    </xf>
    <xf numFmtId="182" fontId="24" fillId="0" borderId="97" xfId="0" applyNumberFormat="1" applyFont="1" applyFill="1" applyBorder="1" applyAlignment="1">
      <alignment horizontal="right" vertical="center"/>
    </xf>
    <xf numFmtId="182" fontId="24" fillId="0" borderId="34" xfId="0" applyNumberFormat="1" applyFont="1" applyFill="1" applyBorder="1" applyAlignment="1">
      <alignment horizontal="right" vertical="center"/>
    </xf>
    <xf numFmtId="182" fontId="24" fillId="0" borderId="70" xfId="0" applyNumberFormat="1" applyFont="1" applyFill="1" applyBorder="1" applyAlignment="1">
      <alignment horizontal="right" vertical="center"/>
    </xf>
    <xf numFmtId="41" fontId="24" fillId="0" borderId="86" xfId="0" applyNumberFormat="1" applyFont="1" applyFill="1" applyBorder="1" applyAlignment="1">
      <alignment horizontal="right" vertical="center"/>
    </xf>
    <xf numFmtId="41" fontId="24" fillId="0" borderId="198" xfId="0" applyNumberFormat="1" applyFont="1" applyFill="1" applyBorder="1" applyAlignment="1">
      <alignment horizontal="right" vertical="center"/>
    </xf>
    <xf numFmtId="185" fontId="24" fillId="0" borderId="197" xfId="0" applyNumberFormat="1" applyFont="1" applyFill="1" applyBorder="1" applyAlignment="1">
      <alignment horizontal="right" vertical="center"/>
    </xf>
    <xf numFmtId="185" fontId="24" fillId="0" borderId="20" xfId="0" applyNumberFormat="1" applyFont="1" applyFill="1" applyBorder="1" applyAlignment="1">
      <alignment horizontal="right" vertical="center"/>
    </xf>
    <xf numFmtId="0" fontId="29" fillId="0" borderId="24" xfId="0" applyFont="1" applyFill="1" applyBorder="1" applyAlignment="1">
      <alignment horizontal="center" vertical="center" wrapText="1"/>
    </xf>
    <xf numFmtId="0" fontId="29" fillId="0" borderId="92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29" fillId="0" borderId="36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distributed" vertical="center" justifyLastLine="1"/>
    </xf>
    <xf numFmtId="0" fontId="24" fillId="0" borderId="13" xfId="0" applyFont="1" applyFill="1" applyBorder="1" applyAlignment="1">
      <alignment horizontal="distributed" vertical="center" justifyLastLine="1"/>
    </xf>
    <xf numFmtId="0" fontId="24" fillId="0" borderId="147" xfId="0" applyFont="1" applyFill="1" applyBorder="1" applyAlignment="1">
      <alignment horizontal="distributed" vertical="center" wrapText="1"/>
    </xf>
    <xf numFmtId="0" fontId="24" fillId="0" borderId="157" xfId="0" applyFont="1" applyFill="1" applyBorder="1" applyAlignment="1">
      <alignment horizontal="distributed" vertical="center" wrapText="1"/>
    </xf>
    <xf numFmtId="0" fontId="24" fillId="0" borderId="233" xfId="0" applyFont="1" applyFill="1" applyBorder="1" applyAlignment="1">
      <alignment horizontal="center" vertical="center" shrinkToFit="1"/>
    </xf>
    <xf numFmtId="0" fontId="24" fillId="0" borderId="234" xfId="0" applyFont="1" applyFill="1" applyBorder="1" applyAlignment="1">
      <alignment horizontal="center" vertical="center" shrinkToFit="1"/>
    </xf>
    <xf numFmtId="185" fontId="24" fillId="0" borderId="208" xfId="0" applyNumberFormat="1" applyFont="1" applyFill="1" applyBorder="1" applyAlignment="1">
      <alignment horizontal="right" vertical="center"/>
    </xf>
    <xf numFmtId="185" fontId="24" fillId="0" borderId="214" xfId="0" applyNumberFormat="1" applyFont="1" applyFill="1" applyBorder="1" applyAlignment="1">
      <alignment horizontal="right" vertical="center"/>
    </xf>
    <xf numFmtId="0" fontId="29" fillId="0" borderId="56" xfId="0" applyFont="1" applyFill="1" applyBorder="1" applyAlignment="1">
      <alignment horizontal="center" vertical="center" wrapText="1"/>
    </xf>
    <xf numFmtId="0" fontId="29" fillId="0" borderId="17" xfId="0" applyFont="1" applyFill="1" applyBorder="1" applyAlignment="1">
      <alignment horizontal="center" vertical="center" wrapText="1"/>
    </xf>
    <xf numFmtId="185" fontId="24" fillId="0" borderId="16" xfId="0" applyNumberFormat="1" applyFont="1" applyFill="1" applyBorder="1" applyAlignment="1">
      <alignment horizontal="right" vertical="center"/>
    </xf>
    <xf numFmtId="185" fontId="24" fillId="0" borderId="181" xfId="0" applyNumberFormat="1" applyFont="1" applyFill="1" applyBorder="1" applyAlignment="1">
      <alignment horizontal="right" vertical="center"/>
    </xf>
    <xf numFmtId="207" fontId="24" fillId="0" borderId="24" xfId="0" applyNumberFormat="1" applyFont="1" applyFill="1" applyBorder="1" applyAlignment="1">
      <alignment horizontal="right" vertical="center"/>
    </xf>
    <xf numFmtId="207" fontId="24" fillId="0" borderId="56" xfId="0" applyNumberFormat="1" applyFont="1" applyFill="1" applyBorder="1" applyAlignment="1">
      <alignment horizontal="right" vertical="center"/>
    </xf>
    <xf numFmtId="207" fontId="24" fillId="0" borderId="92" xfId="0" applyNumberFormat="1" applyFont="1" applyFill="1" applyBorder="1" applyAlignment="1">
      <alignment horizontal="right" vertical="center"/>
    </xf>
    <xf numFmtId="0" fontId="24" fillId="24" borderId="35" xfId="0" applyFont="1" applyFill="1" applyBorder="1" applyAlignment="1">
      <alignment horizontal="distributed" vertical="center"/>
    </xf>
    <xf numFmtId="0" fontId="24" fillId="24" borderId="77" xfId="0" applyFont="1" applyFill="1" applyBorder="1" applyAlignment="1">
      <alignment horizontal="distributed" vertical="center"/>
    </xf>
    <xf numFmtId="183" fontId="24" fillId="0" borderId="95" xfId="0" applyNumberFormat="1" applyFont="1" applyFill="1" applyBorder="1" applyAlignment="1">
      <alignment horizontal="right" vertical="center"/>
    </xf>
    <xf numFmtId="183" fontId="24" fillId="0" borderId="98" xfId="0" applyNumberFormat="1" applyFont="1" applyFill="1" applyBorder="1" applyAlignment="1">
      <alignment horizontal="right" vertical="center"/>
    </xf>
    <xf numFmtId="183" fontId="24" fillId="0" borderId="68" xfId="0" applyNumberFormat="1" applyFont="1" applyFill="1" applyBorder="1" applyAlignment="1">
      <alignment horizontal="right" vertical="center"/>
    </xf>
    <xf numFmtId="183" fontId="24" fillId="0" borderId="211" xfId="0" applyNumberFormat="1" applyFont="1" applyFill="1" applyBorder="1" applyAlignment="1">
      <alignment horizontal="right" vertical="center"/>
    </xf>
    <xf numFmtId="183" fontId="24" fillId="24" borderId="94" xfId="0" applyNumberFormat="1" applyFont="1" applyFill="1" applyBorder="1" applyAlignment="1">
      <alignment horizontal="right" vertical="center"/>
    </xf>
    <xf numFmtId="183" fontId="24" fillId="24" borderId="47" xfId="0" applyNumberFormat="1" applyFont="1" applyFill="1" applyBorder="1" applyAlignment="1">
      <alignment horizontal="right" vertical="center"/>
    </xf>
    <xf numFmtId="183" fontId="24" fillId="24" borderId="95" xfId="0" applyNumberFormat="1" applyFont="1" applyFill="1" applyBorder="1" applyAlignment="1">
      <alignment horizontal="right" vertical="center"/>
    </xf>
    <xf numFmtId="183" fontId="24" fillId="24" borderId="98" xfId="0" applyNumberFormat="1" applyFont="1" applyFill="1" applyBorder="1" applyAlignment="1">
      <alignment horizontal="right" vertical="center"/>
    </xf>
    <xf numFmtId="183" fontId="24" fillId="24" borderId="68" xfId="0" applyNumberFormat="1" applyFont="1" applyFill="1" applyBorder="1" applyAlignment="1">
      <alignment horizontal="right" vertical="center"/>
    </xf>
    <xf numFmtId="183" fontId="24" fillId="24" borderId="211" xfId="0" applyNumberFormat="1" applyFont="1" applyFill="1" applyBorder="1" applyAlignment="1">
      <alignment horizontal="right" vertical="center"/>
    </xf>
    <xf numFmtId="209" fontId="24" fillId="0" borderId="68" xfId="0" applyNumberFormat="1" applyFont="1" applyFill="1" applyBorder="1" applyAlignment="1">
      <alignment horizontal="right" vertical="center"/>
    </xf>
    <xf numFmtId="209" fontId="24" fillId="24" borderId="68" xfId="0" applyNumberFormat="1" applyFont="1" applyFill="1" applyBorder="1" applyAlignment="1">
      <alignment horizontal="right" vertical="center"/>
    </xf>
    <xf numFmtId="210" fontId="24" fillId="0" borderId="68" xfId="0" applyNumberFormat="1" applyFont="1" applyFill="1" applyBorder="1" applyAlignment="1">
      <alignment horizontal="right" vertical="center"/>
    </xf>
    <xf numFmtId="210" fontId="24" fillId="0" borderId="133" xfId="0" applyNumberFormat="1" applyFont="1" applyFill="1" applyBorder="1" applyAlignment="1">
      <alignment horizontal="right" vertical="center"/>
    </xf>
    <xf numFmtId="199" fontId="24" fillId="24" borderId="47" xfId="0" applyNumberFormat="1" applyFont="1" applyFill="1" applyBorder="1" applyAlignment="1">
      <alignment horizontal="right" vertical="center"/>
    </xf>
    <xf numFmtId="199" fontId="24" fillId="24" borderId="168" xfId="0" applyNumberFormat="1" applyFont="1" applyFill="1" applyBorder="1" applyAlignment="1">
      <alignment horizontal="right" vertical="center"/>
    </xf>
    <xf numFmtId="210" fontId="24" fillId="24" borderId="68" xfId="0" applyNumberFormat="1" applyFont="1" applyFill="1" applyBorder="1" applyAlignment="1">
      <alignment horizontal="right" vertical="center"/>
    </xf>
    <xf numFmtId="210" fontId="24" fillId="24" borderId="133" xfId="0" applyNumberFormat="1" applyFont="1" applyFill="1" applyBorder="1" applyAlignment="1">
      <alignment horizontal="right" vertical="center"/>
    </xf>
    <xf numFmtId="183" fontId="24" fillId="24" borderId="168" xfId="0" applyNumberFormat="1" applyFont="1" applyFill="1" applyBorder="1" applyAlignment="1">
      <alignment horizontal="right" vertical="center"/>
    </xf>
    <xf numFmtId="183" fontId="24" fillId="0" borderId="168" xfId="0" applyNumberFormat="1" applyFont="1" applyFill="1" applyBorder="1" applyAlignment="1">
      <alignment horizontal="right" vertical="center"/>
    </xf>
    <xf numFmtId="209" fontId="24" fillId="24" borderId="98" xfId="0" applyNumberFormat="1" applyFont="1" applyFill="1" applyBorder="1" applyAlignment="1">
      <alignment horizontal="right" vertical="center"/>
    </xf>
    <xf numFmtId="183" fontId="24" fillId="0" borderId="24" xfId="0" applyNumberFormat="1" applyFont="1" applyFill="1" applyBorder="1" applyAlignment="1">
      <alignment horizontal="right" vertical="center"/>
    </xf>
    <xf numFmtId="183" fontId="24" fillId="0" borderId="198" xfId="0" applyNumberFormat="1" applyFont="1" applyFill="1" applyBorder="1" applyAlignment="1">
      <alignment horizontal="right" vertical="center"/>
    </xf>
    <xf numFmtId="0" fontId="24" fillId="0" borderId="247" xfId="0" applyFont="1" applyFill="1" applyBorder="1" applyAlignment="1">
      <alignment horizontal="distributed" vertical="center"/>
    </xf>
    <xf numFmtId="0" fontId="24" fillId="0" borderId="248" xfId="0" applyFont="1" applyFill="1" applyBorder="1" applyAlignment="1">
      <alignment horizontal="distributed" vertical="center"/>
    </xf>
    <xf numFmtId="0" fontId="24" fillId="24" borderId="258" xfId="0" applyFont="1" applyFill="1" applyBorder="1" applyAlignment="1">
      <alignment horizontal="distributed" vertical="center"/>
    </xf>
    <xf numFmtId="0" fontId="24" fillId="0" borderId="258" xfId="0" applyFont="1" applyFill="1" applyBorder="1" applyAlignment="1">
      <alignment horizontal="distributed" vertical="center"/>
    </xf>
    <xf numFmtId="0" fontId="24" fillId="0" borderId="77" xfId="0" applyFont="1" applyFill="1" applyBorder="1" applyAlignment="1">
      <alignment horizontal="distributed" vertical="center"/>
    </xf>
    <xf numFmtId="183" fontId="24" fillId="24" borderId="258" xfId="0" applyNumberFormat="1" applyFont="1" applyFill="1" applyBorder="1" applyAlignment="1">
      <alignment horizontal="distributed" vertical="center"/>
    </xf>
    <xf numFmtId="183" fontId="24" fillId="24" borderId="77" xfId="0" applyNumberFormat="1" applyFont="1" applyFill="1" applyBorder="1" applyAlignment="1">
      <alignment horizontal="distributed" vertical="center"/>
    </xf>
    <xf numFmtId="183" fontId="24" fillId="0" borderId="258" xfId="0" applyNumberFormat="1" applyFont="1" applyFill="1" applyBorder="1" applyAlignment="1">
      <alignment horizontal="distributed" vertical="center"/>
    </xf>
    <xf numFmtId="183" fontId="24" fillId="0" borderId="77" xfId="0" applyNumberFormat="1" applyFont="1" applyFill="1" applyBorder="1" applyAlignment="1">
      <alignment horizontal="distributed" vertical="center"/>
    </xf>
    <xf numFmtId="209" fontId="24" fillId="0" borderId="98" xfId="0" applyNumberFormat="1" applyFont="1" applyFill="1" applyBorder="1" applyAlignment="1">
      <alignment horizontal="right" vertical="center"/>
    </xf>
    <xf numFmtId="181" fontId="24" fillId="0" borderId="68" xfId="0" applyNumberFormat="1" applyFont="1" applyFill="1" applyBorder="1" applyAlignment="1">
      <alignment horizontal="right" vertical="center"/>
    </xf>
    <xf numFmtId="181" fontId="24" fillId="0" borderId="133" xfId="0" applyNumberFormat="1" applyFont="1" applyFill="1" applyBorder="1" applyAlignment="1">
      <alignment horizontal="right" vertical="center"/>
    </xf>
    <xf numFmtId="183" fontId="24" fillId="0" borderId="53" xfId="0" applyNumberFormat="1" applyFont="1" applyFill="1" applyBorder="1" applyAlignment="1">
      <alignment horizontal="right" vertical="center"/>
    </xf>
    <xf numFmtId="0" fontId="24" fillId="0" borderId="46" xfId="0" applyFont="1" applyFill="1" applyBorder="1" applyAlignment="1">
      <alignment horizontal="center" vertical="center"/>
    </xf>
    <xf numFmtId="188" fontId="24" fillId="25" borderId="0" xfId="0" applyNumberFormat="1" applyFont="1" applyFill="1" applyBorder="1" applyAlignment="1">
      <alignment horizontal="right" vertical="center"/>
    </xf>
    <xf numFmtId="188" fontId="24" fillId="25" borderId="20" xfId="0" applyNumberFormat="1" applyFont="1" applyFill="1" applyBorder="1" applyAlignment="1">
      <alignment horizontal="right" vertical="center"/>
    </xf>
    <xf numFmtId="188" fontId="24" fillId="0" borderId="47" xfId="0" applyNumberFormat="1" applyFont="1" applyFill="1" applyBorder="1" applyAlignment="1">
      <alignment horizontal="right" vertical="center"/>
    </xf>
    <xf numFmtId="210" fontId="24" fillId="0" borderId="88" xfId="0" applyNumberFormat="1" applyFont="1" applyFill="1" applyBorder="1" applyAlignment="1">
      <alignment horizontal="right" vertical="center"/>
    </xf>
    <xf numFmtId="210" fontId="24" fillId="0" borderId="91" xfId="0" applyNumberFormat="1" applyFont="1" applyFill="1" applyBorder="1" applyAlignment="1">
      <alignment horizontal="right" vertical="center"/>
    </xf>
    <xf numFmtId="0" fontId="24" fillId="0" borderId="256" xfId="0" applyFont="1" applyFill="1" applyBorder="1" applyAlignment="1">
      <alignment horizontal="center" vertical="center"/>
    </xf>
    <xf numFmtId="0" fontId="24" fillId="0" borderId="257" xfId="0" applyFont="1" applyFill="1" applyBorder="1" applyAlignment="1">
      <alignment horizontal="center" vertical="center"/>
    </xf>
    <xf numFmtId="0" fontId="24" fillId="0" borderId="98" xfId="0" applyFont="1" applyFill="1" applyBorder="1" applyAlignment="1">
      <alignment horizontal="center" vertical="center"/>
    </xf>
    <xf numFmtId="0" fontId="24" fillId="0" borderId="99" xfId="0" applyFont="1" applyFill="1" applyBorder="1" applyAlignment="1">
      <alignment horizontal="center" vertical="center"/>
    </xf>
    <xf numFmtId="0" fontId="24" fillId="0" borderId="253" xfId="0" applyFont="1" applyFill="1" applyBorder="1" applyAlignment="1">
      <alignment horizontal="center" vertical="center"/>
    </xf>
    <xf numFmtId="0" fontId="24" fillId="0" borderId="252" xfId="0" applyFont="1" applyFill="1" applyBorder="1" applyAlignment="1">
      <alignment horizontal="center" vertical="center"/>
    </xf>
    <xf numFmtId="0" fontId="24" fillId="0" borderId="38" xfId="0" applyFont="1" applyFill="1" applyBorder="1" applyAlignment="1">
      <alignment horizontal="center" vertical="center"/>
    </xf>
    <xf numFmtId="0" fontId="24" fillId="0" borderId="254" xfId="0" applyFont="1" applyFill="1" applyBorder="1" applyAlignment="1">
      <alignment horizontal="center" vertical="center"/>
    </xf>
    <xf numFmtId="0" fontId="24" fillId="0" borderId="250" xfId="0" applyFont="1" applyFill="1" applyBorder="1" applyAlignment="1">
      <alignment horizontal="center" vertical="center"/>
    </xf>
    <xf numFmtId="0" fontId="24" fillId="0" borderId="251" xfId="0" applyFont="1" applyFill="1" applyBorder="1" applyAlignment="1">
      <alignment horizontal="center" vertical="center"/>
    </xf>
    <xf numFmtId="198" fontId="24" fillId="0" borderId="237" xfId="0" applyNumberFormat="1" applyFont="1" applyFill="1" applyBorder="1" applyAlignment="1">
      <alignment horizontal="center" vertical="center"/>
    </xf>
    <xf numFmtId="198" fontId="24" fillId="0" borderId="238" xfId="0" applyNumberFormat="1" applyFont="1" applyFill="1" applyBorder="1" applyAlignment="1">
      <alignment horizontal="center" vertical="center"/>
    </xf>
    <xf numFmtId="198" fontId="24" fillId="0" borderId="240" xfId="0" applyNumberFormat="1" applyFont="1" applyFill="1" applyBorder="1" applyAlignment="1">
      <alignment horizontal="center" vertical="center"/>
    </xf>
    <xf numFmtId="198" fontId="24" fillId="0" borderId="239" xfId="0" applyNumberFormat="1" applyFont="1" applyFill="1" applyBorder="1" applyAlignment="1">
      <alignment horizontal="center" vertical="center"/>
    </xf>
    <xf numFmtId="0" fontId="24" fillId="0" borderId="197" xfId="0" applyFont="1" applyFill="1" applyBorder="1" applyAlignment="1">
      <alignment horizontal="center" vertical="center"/>
    </xf>
    <xf numFmtId="0" fontId="24" fillId="0" borderId="64" xfId="0" applyFont="1" applyFill="1" applyBorder="1" applyAlignment="1">
      <alignment horizontal="center" vertical="center"/>
    </xf>
    <xf numFmtId="0" fontId="24" fillId="0" borderId="86" xfId="0" applyFont="1" applyFill="1" applyBorder="1" applyAlignment="1">
      <alignment horizontal="center" vertical="center"/>
    </xf>
    <xf numFmtId="0" fontId="24" fillId="0" borderId="53" xfId="0" applyFont="1" applyFill="1" applyBorder="1" applyAlignment="1">
      <alignment horizontal="center" vertical="center"/>
    </xf>
    <xf numFmtId="41" fontId="24" fillId="0" borderId="140" xfId="0" applyNumberFormat="1" applyFont="1" applyFill="1" applyBorder="1" applyAlignment="1">
      <alignment horizontal="right" vertical="center"/>
    </xf>
    <xf numFmtId="41" fontId="24" fillId="0" borderId="141" xfId="0" applyNumberFormat="1" applyFont="1" applyFill="1" applyBorder="1" applyAlignment="1">
      <alignment horizontal="right" vertical="center"/>
    </xf>
    <xf numFmtId="41" fontId="24" fillId="0" borderId="142" xfId="0" applyNumberFormat="1" applyFont="1" applyFill="1" applyBorder="1" applyAlignment="1">
      <alignment horizontal="right" vertical="center"/>
    </xf>
    <xf numFmtId="41" fontId="24" fillId="0" borderId="143" xfId="0" applyNumberFormat="1" applyFont="1" applyFill="1" applyBorder="1" applyAlignment="1">
      <alignment horizontal="right" vertical="center"/>
    </xf>
    <xf numFmtId="41" fontId="24" fillId="0" borderId="144" xfId="0" applyNumberFormat="1" applyFont="1" applyFill="1" applyBorder="1" applyAlignment="1">
      <alignment horizontal="right" vertical="center"/>
    </xf>
    <xf numFmtId="41" fontId="24" fillId="0" borderId="145" xfId="0" applyNumberFormat="1" applyFont="1" applyFill="1" applyBorder="1" applyAlignment="1">
      <alignment horizontal="right" vertical="center"/>
    </xf>
    <xf numFmtId="181" fontId="24" fillId="0" borderId="98" xfId="0" applyNumberFormat="1" applyFont="1" applyFill="1" applyBorder="1" applyAlignment="1">
      <alignment horizontal="right" vertical="center"/>
    </xf>
    <xf numFmtId="0" fontId="24" fillId="0" borderId="63" xfId="0" applyFont="1" applyFill="1" applyBorder="1" applyAlignment="1">
      <alignment horizontal="center" vertical="center"/>
    </xf>
    <xf numFmtId="188" fontId="24" fillId="0" borderId="68" xfId="0" applyNumberFormat="1" applyFont="1" applyFill="1" applyBorder="1" applyAlignment="1">
      <alignment horizontal="right" vertical="center"/>
    </xf>
    <xf numFmtId="188" fontId="24" fillId="0" borderId="99" xfId="0" applyNumberFormat="1" applyFont="1" applyFill="1" applyBorder="1" applyAlignment="1">
      <alignment horizontal="right" vertical="center"/>
    </xf>
    <xf numFmtId="188" fontId="24" fillId="0" borderId="0" xfId="0" applyNumberFormat="1" applyFont="1" applyFill="1" applyBorder="1" applyAlignment="1">
      <alignment horizontal="right" vertical="center"/>
    </xf>
    <xf numFmtId="188" fontId="24" fillId="0" borderId="20" xfId="0" applyNumberFormat="1" applyFont="1" applyFill="1" applyBorder="1" applyAlignment="1">
      <alignment horizontal="right" vertical="center"/>
    </xf>
    <xf numFmtId="188" fontId="24" fillId="0" borderId="81" xfId="0" applyNumberFormat="1" applyFont="1" applyFill="1" applyBorder="1" applyAlignment="1">
      <alignment horizontal="right" vertical="center"/>
    </xf>
    <xf numFmtId="0" fontId="24" fillId="0" borderId="211" xfId="0" applyFont="1" applyFill="1" applyBorder="1" applyAlignment="1">
      <alignment horizontal="center" vertical="center"/>
    </xf>
    <xf numFmtId="182" fontId="24" fillId="25" borderId="209" xfId="0" applyNumberFormat="1" applyFont="1" applyFill="1" applyBorder="1" applyAlignment="1">
      <alignment horizontal="right" vertical="center"/>
    </xf>
    <xf numFmtId="182" fontId="24" fillId="25" borderId="0" xfId="0" applyNumberFormat="1" applyFont="1" applyFill="1" applyBorder="1" applyAlignment="1">
      <alignment horizontal="right" vertical="center"/>
    </xf>
    <xf numFmtId="199" fontId="24" fillId="0" borderId="70" xfId="0" applyNumberFormat="1" applyFont="1" applyFill="1" applyBorder="1" applyAlignment="1">
      <alignment horizontal="right" vertical="center"/>
    </xf>
    <xf numFmtId="199" fontId="24" fillId="0" borderId="47" xfId="0" applyNumberFormat="1" applyFont="1" applyFill="1" applyBorder="1" applyAlignment="1">
      <alignment horizontal="right" vertical="center"/>
    </xf>
    <xf numFmtId="209" fontId="24" fillId="0" borderId="84" xfId="0" applyNumberFormat="1" applyFont="1" applyFill="1" applyBorder="1" applyAlignment="1">
      <alignment horizontal="right" vertical="center"/>
    </xf>
    <xf numFmtId="209" fontId="24" fillId="24" borderId="84" xfId="0" applyNumberFormat="1" applyFont="1" applyFill="1" applyBorder="1" applyAlignment="1">
      <alignment horizontal="right" vertical="center"/>
    </xf>
    <xf numFmtId="209" fontId="24" fillId="0" borderId="88" xfId="0" applyNumberFormat="1" applyFont="1" applyFill="1" applyBorder="1" applyAlignment="1">
      <alignment horizontal="right" vertical="center"/>
    </xf>
    <xf numFmtId="188" fontId="24" fillId="0" borderId="230" xfId="0" applyNumberFormat="1" applyFont="1" applyFill="1" applyBorder="1" applyAlignment="1">
      <alignment horizontal="right" vertical="center"/>
    </xf>
    <xf numFmtId="183" fontId="24" fillId="25" borderId="0" xfId="0" applyNumberFormat="1" applyFont="1" applyFill="1" applyBorder="1" applyAlignment="1">
      <alignment horizontal="right" vertical="center"/>
    </xf>
    <xf numFmtId="0" fontId="24" fillId="0" borderId="157" xfId="0" applyFont="1" applyFill="1" applyBorder="1" applyAlignment="1">
      <alignment horizontal="center" vertical="center"/>
    </xf>
    <xf numFmtId="182" fontId="24" fillId="0" borderId="210" xfId="0" applyNumberFormat="1" applyFont="1" applyFill="1" applyBorder="1" applyAlignment="1">
      <alignment horizontal="right" vertical="center"/>
    </xf>
    <xf numFmtId="0" fontId="24" fillId="0" borderId="225" xfId="0" applyFont="1" applyFill="1" applyBorder="1" applyAlignment="1">
      <alignment horizontal="center" vertical="center"/>
    </xf>
    <xf numFmtId="0" fontId="24" fillId="0" borderId="226" xfId="0" applyFont="1" applyFill="1" applyBorder="1" applyAlignment="1">
      <alignment horizontal="center" vertical="center"/>
    </xf>
    <xf numFmtId="0" fontId="24" fillId="25" borderId="225" xfId="0" applyFont="1" applyFill="1" applyBorder="1" applyAlignment="1">
      <alignment horizontal="center" vertical="center" shrinkToFit="1"/>
    </xf>
    <xf numFmtId="0" fontId="24" fillId="25" borderId="226" xfId="0" applyFont="1" applyFill="1" applyBorder="1" applyAlignment="1">
      <alignment horizontal="center" vertical="center" shrinkToFit="1"/>
    </xf>
    <xf numFmtId="0" fontId="24" fillId="0" borderId="225" xfId="0" applyFont="1" applyFill="1" applyBorder="1" applyAlignment="1">
      <alignment horizontal="center" vertical="center" shrinkToFit="1"/>
    </xf>
    <xf numFmtId="0" fontId="24" fillId="0" borderId="222" xfId="0" applyFont="1" applyFill="1" applyBorder="1" applyAlignment="1">
      <alignment horizontal="center" vertical="center" shrinkToFit="1"/>
    </xf>
    <xf numFmtId="0" fontId="24" fillId="0" borderId="226" xfId="0" applyFont="1" applyFill="1" applyBorder="1" applyAlignment="1">
      <alignment horizontal="center" vertical="center" shrinkToFit="1"/>
    </xf>
    <xf numFmtId="0" fontId="24" fillId="0" borderId="94" xfId="0" applyFont="1" applyFill="1" applyBorder="1" applyAlignment="1">
      <alignment horizontal="center" vertical="center"/>
    </xf>
    <xf numFmtId="0" fontId="24" fillId="0" borderId="47" xfId="0" applyFont="1" applyFill="1" applyBorder="1" applyAlignment="1">
      <alignment horizontal="center" vertical="center"/>
    </xf>
    <xf numFmtId="0" fontId="24" fillId="0" borderId="80" xfId="0" applyFont="1" applyFill="1" applyBorder="1" applyAlignment="1">
      <alignment horizontal="center" vertical="center"/>
    </xf>
    <xf numFmtId="0" fontId="24" fillId="25" borderId="70" xfId="0" applyFont="1" applyFill="1" applyBorder="1" applyAlignment="1">
      <alignment horizontal="center" vertical="center"/>
    </xf>
    <xf numFmtId="0" fontId="24" fillId="25" borderId="47" xfId="0" applyFont="1" applyFill="1" applyBorder="1" applyAlignment="1">
      <alignment horizontal="center" vertical="center"/>
    </xf>
    <xf numFmtId="0" fontId="24" fillId="25" borderId="80" xfId="0" applyFont="1" applyFill="1" applyBorder="1" applyAlignment="1">
      <alignment horizontal="center" vertical="center"/>
    </xf>
    <xf numFmtId="183" fontId="24" fillId="25" borderId="209" xfId="0" applyNumberFormat="1" applyFont="1" applyFill="1" applyBorder="1" applyAlignment="1">
      <alignment horizontal="right" vertical="center"/>
    </xf>
    <xf numFmtId="0" fontId="24" fillId="0" borderId="218" xfId="0" applyFont="1" applyFill="1" applyBorder="1" applyAlignment="1">
      <alignment horizontal="center" vertical="center" shrinkToFit="1"/>
    </xf>
    <xf numFmtId="0" fontId="24" fillId="0" borderId="219" xfId="0" applyFont="1" applyFill="1" applyBorder="1" applyAlignment="1">
      <alignment horizontal="center" vertical="center" shrinkToFit="1"/>
    </xf>
    <xf numFmtId="0" fontId="24" fillId="0" borderId="220" xfId="0" applyFont="1" applyFill="1" applyBorder="1" applyAlignment="1">
      <alignment horizontal="center" vertical="center" shrinkToFit="1"/>
    </xf>
    <xf numFmtId="188" fontId="24" fillId="0" borderId="157" xfId="0" applyNumberFormat="1" applyFont="1" applyFill="1" applyBorder="1" applyAlignment="1">
      <alignment horizontal="right" vertical="center"/>
    </xf>
    <xf numFmtId="188" fontId="24" fillId="0" borderId="214" xfId="0" applyNumberFormat="1" applyFont="1" applyFill="1" applyBorder="1" applyAlignment="1">
      <alignment horizontal="right" vertical="center"/>
    </xf>
    <xf numFmtId="183" fontId="24" fillId="0" borderId="84" xfId="0" applyNumberFormat="1" applyFont="1" applyFill="1" applyBorder="1" applyAlignment="1">
      <alignment horizontal="right" vertical="center"/>
    </xf>
    <xf numFmtId="183" fontId="24" fillId="0" borderId="212" xfId="0" applyNumberFormat="1" applyFont="1" applyFill="1" applyBorder="1" applyAlignment="1">
      <alignment horizontal="right" vertical="center"/>
    </xf>
    <xf numFmtId="0" fontId="24" fillId="0" borderId="249" xfId="0" applyFont="1" applyFill="1" applyBorder="1" applyAlignment="1">
      <alignment horizontal="distributed" vertical="center"/>
    </xf>
    <xf numFmtId="0" fontId="24" fillId="24" borderId="247" xfId="0" applyFont="1" applyFill="1" applyBorder="1" applyAlignment="1">
      <alignment horizontal="distributed" vertical="center"/>
    </xf>
    <xf numFmtId="0" fontId="24" fillId="24" borderId="248" xfId="0" applyFont="1" applyFill="1" applyBorder="1" applyAlignment="1">
      <alignment horizontal="distributed" vertical="center"/>
    </xf>
    <xf numFmtId="0" fontId="24" fillId="0" borderId="23" xfId="0" applyFont="1" applyFill="1" applyBorder="1" applyAlignment="1">
      <alignment horizontal="center" vertical="center"/>
    </xf>
    <xf numFmtId="183" fontId="24" fillId="0" borderId="245" xfId="0" applyNumberFormat="1" applyFont="1" applyFill="1" applyBorder="1" applyAlignment="1">
      <alignment horizontal="right" vertical="center"/>
    </xf>
    <xf numFmtId="183" fontId="24" fillId="0" borderId="156" xfId="0" applyNumberFormat="1" applyFont="1" applyFill="1" applyBorder="1" applyAlignment="1">
      <alignment horizontal="right" vertical="center"/>
    </xf>
    <xf numFmtId="183" fontId="24" fillId="0" borderId="246" xfId="0" applyNumberFormat="1" applyFont="1" applyFill="1" applyBorder="1" applyAlignment="1">
      <alignment horizontal="right" vertical="center"/>
    </xf>
    <xf numFmtId="209" fontId="24" fillId="0" borderId="245" xfId="0" applyNumberFormat="1" applyFont="1" applyFill="1" applyBorder="1" applyAlignment="1">
      <alignment horizontal="right" vertical="center"/>
    </xf>
    <xf numFmtId="209" fontId="24" fillId="0" borderId="156" xfId="0" applyNumberFormat="1" applyFont="1" applyFill="1" applyBorder="1" applyAlignment="1">
      <alignment horizontal="right" vertical="center"/>
    </xf>
    <xf numFmtId="183" fontId="24" fillId="24" borderId="70" xfId="0" applyNumberFormat="1" applyFont="1" applyFill="1" applyBorder="1" applyAlignment="1">
      <alignment horizontal="right" vertical="center"/>
    </xf>
    <xf numFmtId="183" fontId="24" fillId="24" borderId="80" xfId="0" applyNumberFormat="1" applyFont="1" applyFill="1" applyBorder="1" applyAlignment="1">
      <alignment horizontal="right" vertical="center"/>
    </xf>
    <xf numFmtId="183" fontId="24" fillId="24" borderId="84" xfId="0" applyNumberFormat="1" applyFont="1" applyFill="1" applyBorder="1" applyAlignment="1">
      <alignment horizontal="right" vertical="center"/>
    </xf>
    <xf numFmtId="183" fontId="24" fillId="24" borderId="212" xfId="0" applyNumberFormat="1" applyFont="1" applyFill="1" applyBorder="1" applyAlignment="1">
      <alignment horizontal="right" vertical="center"/>
    </xf>
    <xf numFmtId="199" fontId="24" fillId="24" borderId="70" xfId="0" applyNumberFormat="1" applyFont="1" applyFill="1" applyBorder="1" applyAlignment="1">
      <alignment horizontal="right" vertical="center"/>
    </xf>
    <xf numFmtId="0" fontId="24" fillId="0" borderId="70" xfId="0" applyFont="1" applyFill="1" applyBorder="1" applyAlignment="1">
      <alignment horizontal="center" vertical="center"/>
    </xf>
    <xf numFmtId="0" fontId="0" fillId="0" borderId="262" xfId="0" applyFont="1" applyFill="1" applyBorder="1" applyAlignment="1">
      <alignment horizontal="center" vertical="center"/>
    </xf>
    <xf numFmtId="0" fontId="0" fillId="0" borderId="263" xfId="0" applyFont="1" applyFill="1" applyBorder="1" applyAlignment="1">
      <alignment horizontal="center" vertical="center"/>
    </xf>
    <xf numFmtId="0" fontId="0" fillId="0" borderId="73" xfId="0" applyFont="1" applyFill="1" applyBorder="1" applyAlignment="1">
      <alignment vertical="center"/>
    </xf>
    <xf numFmtId="0" fontId="0" fillId="0" borderId="23" xfId="0" applyFont="1" applyFill="1" applyBorder="1" applyAlignment="1">
      <alignment vertical="center"/>
    </xf>
    <xf numFmtId="0" fontId="0" fillId="0" borderId="134" xfId="0" applyFont="1" applyFill="1" applyBorder="1" applyAlignment="1">
      <alignment vertical="center"/>
    </xf>
    <xf numFmtId="0" fontId="0" fillId="0" borderId="212" xfId="0" applyFont="1" applyFill="1" applyBorder="1" applyAlignment="1">
      <alignment vertical="center"/>
    </xf>
    <xf numFmtId="0" fontId="0" fillId="0" borderId="244" xfId="0" applyFont="1" applyFill="1" applyBorder="1" applyAlignment="1">
      <alignment horizontal="center" vertical="center"/>
    </xf>
    <xf numFmtId="0" fontId="0" fillId="0" borderId="167" xfId="0" applyFont="1" applyFill="1" applyBorder="1" applyAlignment="1">
      <alignment horizontal="center" vertical="center"/>
    </xf>
    <xf numFmtId="0" fontId="0" fillId="0" borderId="165" xfId="0" applyFont="1" applyFill="1" applyBorder="1" applyAlignment="1">
      <alignment horizontal="center" vertical="center" shrinkToFit="1"/>
    </xf>
    <xf numFmtId="0" fontId="0" fillId="0" borderId="164" xfId="0" applyFont="1" applyFill="1" applyBorder="1" applyAlignment="1">
      <alignment horizontal="center" vertical="center" shrinkToFit="1"/>
    </xf>
    <xf numFmtId="0" fontId="0" fillId="0" borderId="79" xfId="0" applyFont="1" applyFill="1" applyBorder="1" applyAlignment="1">
      <alignment vertical="center"/>
    </xf>
    <xf numFmtId="0" fontId="0" fillId="0" borderId="80" xfId="0" applyFont="1" applyFill="1" applyBorder="1" applyAlignment="1">
      <alignment vertical="center"/>
    </xf>
    <xf numFmtId="0" fontId="0" fillId="0" borderId="102" xfId="0" applyFont="1" applyFill="1" applyBorder="1" applyAlignment="1">
      <alignment horizontal="left" vertical="center"/>
    </xf>
    <xf numFmtId="0" fontId="0" fillId="0" borderId="260" xfId="0" applyFont="1" applyFill="1" applyBorder="1" applyAlignment="1">
      <alignment vertical="center"/>
    </xf>
    <xf numFmtId="0" fontId="0" fillId="0" borderId="64" xfId="0" applyFont="1" applyFill="1" applyBorder="1" applyAlignment="1">
      <alignment vertical="center"/>
    </xf>
    <xf numFmtId="0" fontId="0" fillId="0" borderId="173" xfId="0" applyFont="1" applyFill="1" applyBorder="1" applyAlignment="1">
      <alignment horizontal="center" vertical="center"/>
    </xf>
    <xf numFmtId="0" fontId="0" fillId="0" borderId="261" xfId="0" applyFont="1" applyFill="1" applyBorder="1" applyAlignment="1">
      <alignment horizontal="center" vertical="center"/>
    </xf>
    <xf numFmtId="0" fontId="0" fillId="0" borderId="259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24" fillId="0" borderId="209" xfId="0" applyFont="1" applyBorder="1" applyAlignment="1">
      <alignment horizontal="distributed" vertical="center"/>
    </xf>
    <xf numFmtId="0" fontId="24" fillId="0" borderId="16" xfId="0" applyFont="1" applyBorder="1" applyAlignment="1">
      <alignment horizontal="distributed" vertical="center"/>
    </xf>
    <xf numFmtId="189" fontId="24" fillId="0" borderId="209" xfId="0" applyNumberFormat="1" applyFont="1" applyBorder="1" applyAlignment="1">
      <alignment horizontal="center" vertical="center"/>
    </xf>
    <xf numFmtId="189" fontId="24" fillId="0" borderId="20" xfId="0" applyNumberFormat="1" applyFont="1" applyBorder="1" applyAlignment="1">
      <alignment horizontal="center" vertical="center"/>
    </xf>
    <xf numFmtId="189" fontId="24" fillId="0" borderId="197" xfId="0" applyNumberFormat="1" applyFont="1" applyFill="1" applyBorder="1" applyAlignment="1">
      <alignment horizontal="center" vertical="center"/>
    </xf>
    <xf numFmtId="189" fontId="24" fillId="0" borderId="20" xfId="0" applyNumberFormat="1" applyFont="1" applyFill="1" applyBorder="1" applyAlignment="1">
      <alignment horizontal="center" vertical="center"/>
    </xf>
    <xf numFmtId="189" fontId="24" fillId="0" borderId="24" xfId="0" applyNumberFormat="1" applyFont="1" applyFill="1" applyBorder="1" applyAlignment="1">
      <alignment horizontal="center" vertical="center"/>
    </xf>
    <xf numFmtId="189" fontId="24" fillId="0" borderId="92" xfId="0" applyNumberFormat="1" applyFont="1" applyFill="1" applyBorder="1" applyAlignment="1">
      <alignment horizontal="center" vertical="center"/>
    </xf>
    <xf numFmtId="0" fontId="37" fillId="0" borderId="209" xfId="0" applyFont="1" applyBorder="1" applyAlignment="1">
      <alignment horizontal="distributed" vertical="center"/>
    </xf>
    <xf numFmtId="0" fontId="37" fillId="0" borderId="16" xfId="0" applyFont="1" applyBorder="1" applyAlignment="1">
      <alignment horizontal="distributed" vertical="center"/>
    </xf>
    <xf numFmtId="0" fontId="24" fillId="0" borderId="20" xfId="0" applyFont="1" applyFill="1" applyBorder="1" applyAlignment="1">
      <alignment horizontal="center" vertical="center"/>
    </xf>
    <xf numFmtId="0" fontId="24" fillId="0" borderId="36" xfId="0" applyFont="1" applyFill="1" applyBorder="1" applyAlignment="1">
      <alignment horizontal="center" vertical="center"/>
    </xf>
    <xf numFmtId="0" fontId="24" fillId="0" borderId="201" xfId="0" applyFont="1" applyFill="1" applyBorder="1" applyAlignment="1">
      <alignment horizontal="center" vertical="center" wrapText="1"/>
    </xf>
    <xf numFmtId="0" fontId="24" fillId="0" borderId="205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76" xfId="0" applyFont="1" applyFill="1" applyBorder="1" applyAlignment="1">
      <alignment horizontal="center" vertical="center"/>
    </xf>
    <xf numFmtId="0" fontId="24" fillId="0" borderId="184" xfId="0" applyFont="1" applyFill="1" applyBorder="1" applyAlignment="1">
      <alignment horizontal="distributed" vertical="center"/>
    </xf>
    <xf numFmtId="0" fontId="24" fillId="0" borderId="185" xfId="0" applyFont="1" applyFill="1" applyBorder="1" applyAlignment="1">
      <alignment horizontal="distributed" vertical="center"/>
    </xf>
    <xf numFmtId="0" fontId="24" fillId="0" borderId="265" xfId="0" applyFont="1" applyFill="1" applyBorder="1" applyAlignment="1">
      <alignment horizontal="center" vertical="center"/>
    </xf>
    <xf numFmtId="0" fontId="24" fillId="0" borderId="266" xfId="0" applyFont="1" applyFill="1" applyBorder="1" applyAlignment="1">
      <alignment horizontal="center" vertical="center"/>
    </xf>
    <xf numFmtId="0" fontId="24" fillId="0" borderId="259" xfId="0" applyFont="1" applyFill="1" applyBorder="1" applyAlignment="1">
      <alignment horizontal="center" vertical="center"/>
    </xf>
    <xf numFmtId="0" fontId="24" fillId="24" borderId="0" xfId="0" applyFont="1" applyFill="1" applyBorder="1" applyAlignment="1">
      <alignment horizontal="center" vertical="center"/>
    </xf>
    <xf numFmtId="0" fontId="24" fillId="24" borderId="23" xfId="0" applyFont="1" applyFill="1" applyBorder="1" applyAlignment="1">
      <alignment horizontal="center" vertical="center"/>
    </xf>
    <xf numFmtId="0" fontId="24" fillId="24" borderId="260" xfId="0" applyFont="1" applyFill="1" applyBorder="1" applyAlignment="1">
      <alignment horizontal="center" vertical="center"/>
    </xf>
    <xf numFmtId="0" fontId="24" fillId="24" borderId="198" xfId="0" applyFont="1" applyFill="1" applyBorder="1" applyAlignment="1">
      <alignment horizontal="center" vertical="center"/>
    </xf>
    <xf numFmtId="0" fontId="24" fillId="24" borderId="64" xfId="0" applyFont="1" applyFill="1" applyBorder="1" applyAlignment="1">
      <alignment horizontal="center" vertical="center"/>
    </xf>
    <xf numFmtId="0" fontId="25" fillId="0" borderId="184" xfId="0" applyFont="1" applyFill="1" applyBorder="1" applyAlignment="1">
      <alignment horizontal="distributed" vertical="center"/>
    </xf>
    <xf numFmtId="0" fontId="25" fillId="0" borderId="185" xfId="0" applyFont="1" applyFill="1" applyBorder="1" applyAlignment="1">
      <alignment horizontal="distributed" vertical="center"/>
    </xf>
    <xf numFmtId="189" fontId="24" fillId="0" borderId="129" xfId="0" applyNumberFormat="1" applyFont="1" applyFill="1" applyBorder="1" applyAlignment="1">
      <alignment horizontal="center" vertical="center"/>
    </xf>
    <xf numFmtId="189" fontId="24" fillId="0" borderId="113" xfId="0" applyNumberFormat="1" applyFont="1" applyFill="1" applyBorder="1" applyAlignment="1">
      <alignment horizontal="center" vertical="center"/>
    </xf>
    <xf numFmtId="0" fontId="25" fillId="0" borderId="201" xfId="0" applyFont="1" applyFill="1" applyBorder="1" applyAlignment="1">
      <alignment horizontal="center" vertical="center" wrapText="1"/>
    </xf>
    <xf numFmtId="0" fontId="25" fillId="0" borderId="205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4" fillId="0" borderId="70" xfId="0" applyFont="1" applyBorder="1" applyAlignment="1">
      <alignment horizontal="distributed" vertical="center"/>
    </xf>
    <xf numFmtId="0" fontId="24" fillId="0" borderId="95" xfId="0" applyFont="1" applyBorder="1" applyAlignment="1">
      <alignment horizontal="distributed" vertical="center"/>
    </xf>
    <xf numFmtId="0" fontId="37" fillId="0" borderId="23" xfId="0" applyFont="1" applyBorder="1" applyAlignment="1">
      <alignment horizontal="distributed" vertical="center"/>
    </xf>
    <xf numFmtId="0" fontId="37" fillId="0" borderId="114" xfId="0" applyFont="1" applyBorder="1" applyAlignment="1">
      <alignment horizontal="distributed" vertical="center"/>
    </xf>
    <xf numFmtId="0" fontId="37" fillId="0" borderId="264" xfId="0" applyFont="1" applyBorder="1" applyAlignment="1">
      <alignment horizontal="distributed" vertical="center"/>
    </xf>
    <xf numFmtId="189" fontId="24" fillId="0" borderId="114" xfId="0" applyNumberFormat="1" applyFont="1" applyBorder="1" applyAlignment="1">
      <alignment horizontal="center" vertical="center"/>
    </xf>
    <xf numFmtId="189" fontId="24" fillId="0" borderId="113" xfId="0" applyNumberFormat="1" applyFont="1" applyBorder="1" applyAlignment="1">
      <alignment horizontal="center" vertical="center"/>
    </xf>
    <xf numFmtId="183" fontId="24" fillId="0" borderId="116" xfId="0" applyNumberFormat="1" applyFont="1" applyFill="1" applyBorder="1" applyAlignment="1">
      <alignment horizontal="right" vertical="center"/>
    </xf>
    <xf numFmtId="0" fontId="24" fillId="0" borderId="123" xfId="0" applyFont="1" applyFill="1" applyBorder="1" applyAlignment="1">
      <alignment horizontal="center" vertical="center" shrinkToFit="1"/>
    </xf>
    <xf numFmtId="0" fontId="24" fillId="0" borderId="124" xfId="0" applyFont="1" applyFill="1" applyBorder="1" applyAlignment="1">
      <alignment horizontal="center" vertical="center" shrinkToFit="1"/>
    </xf>
    <xf numFmtId="191" fontId="24" fillId="0" borderId="170" xfId="0" applyNumberFormat="1" applyFont="1" applyFill="1" applyBorder="1" applyAlignment="1">
      <alignment horizontal="right" vertical="center"/>
    </xf>
    <xf numFmtId="191" fontId="24" fillId="0" borderId="104" xfId="0" applyNumberFormat="1" applyFont="1" applyFill="1" applyBorder="1" applyAlignment="1">
      <alignment horizontal="right" vertical="center"/>
    </xf>
    <xf numFmtId="191" fontId="24" fillId="0" borderId="115" xfId="0" applyNumberFormat="1" applyFont="1" applyFill="1" applyBorder="1" applyAlignment="1">
      <alignment horizontal="right" vertical="center"/>
    </xf>
    <xf numFmtId="191" fontId="24" fillId="0" borderId="0" xfId="0" applyNumberFormat="1" applyFont="1" applyFill="1" applyBorder="1" applyAlignment="1">
      <alignment horizontal="right" vertical="center"/>
    </xf>
    <xf numFmtId="183" fontId="24" fillId="0" borderId="106" xfId="0" applyNumberFormat="1" applyFont="1" applyFill="1" applyBorder="1" applyAlignment="1">
      <alignment horizontal="right" vertical="center"/>
    </xf>
    <xf numFmtId="0" fontId="24" fillId="0" borderId="126" xfId="0" applyFont="1" applyFill="1" applyBorder="1" applyAlignment="1">
      <alignment horizontal="center" vertical="center"/>
    </xf>
    <xf numFmtId="0" fontId="24" fillId="0" borderId="106" xfId="0" applyFont="1" applyFill="1" applyBorder="1" applyAlignment="1">
      <alignment horizontal="center" vertical="center"/>
    </xf>
    <xf numFmtId="0" fontId="24" fillId="0" borderId="170" xfId="0" applyFont="1" applyFill="1" applyBorder="1" applyAlignment="1">
      <alignment horizontal="right" vertical="center"/>
    </xf>
    <xf numFmtId="0" fontId="24" fillId="0" borderId="104" xfId="0" applyFont="1" applyFill="1" applyBorder="1" applyAlignment="1">
      <alignment horizontal="right" vertical="center"/>
    </xf>
    <xf numFmtId="0" fontId="24" fillId="0" borderId="107" xfId="0" applyFont="1" applyFill="1" applyBorder="1" applyAlignment="1">
      <alignment horizontal="center" vertical="center"/>
    </xf>
    <xf numFmtId="0" fontId="24" fillId="0" borderId="105" xfId="0" applyFont="1" applyFill="1" applyBorder="1" applyAlignment="1">
      <alignment horizontal="center" vertical="center"/>
    </xf>
    <xf numFmtId="0" fontId="24" fillId="0" borderId="209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right" vertical="center"/>
    </xf>
    <xf numFmtId="183" fontId="24" fillId="0" borderId="104" xfId="0" applyNumberFormat="1" applyFont="1" applyFill="1" applyBorder="1" applyAlignment="1">
      <alignment horizontal="right" vertical="center"/>
    </xf>
    <xf numFmtId="183" fontId="24" fillId="0" borderId="105" xfId="0" applyNumberFormat="1" applyFont="1" applyFill="1" applyBorder="1" applyAlignment="1">
      <alignment horizontal="right" vertical="center"/>
    </xf>
    <xf numFmtId="0" fontId="24" fillId="0" borderId="115" xfId="0" applyFont="1" applyFill="1" applyBorder="1" applyAlignment="1">
      <alignment horizontal="right" vertical="center"/>
    </xf>
    <xf numFmtId="0" fontId="24" fillId="0" borderId="270" xfId="0" applyFont="1" applyFill="1" applyBorder="1" applyAlignment="1">
      <alignment horizontal="center" vertical="center"/>
    </xf>
    <xf numFmtId="0" fontId="24" fillId="0" borderId="271" xfId="0" applyFont="1" applyFill="1" applyBorder="1" applyAlignment="1">
      <alignment horizontal="center" vertical="center"/>
    </xf>
    <xf numFmtId="0" fontId="24" fillId="0" borderId="272" xfId="0" applyFont="1" applyFill="1" applyBorder="1" applyAlignment="1">
      <alignment horizontal="center" vertical="center"/>
    </xf>
    <xf numFmtId="0" fontId="24" fillId="0" borderId="160" xfId="0" applyFont="1" applyFill="1" applyBorder="1" applyAlignment="1">
      <alignment horizontal="center" vertical="center"/>
    </xf>
    <xf numFmtId="0" fontId="24" fillId="0" borderId="267" xfId="0" applyFont="1" applyFill="1" applyBorder="1" applyAlignment="1">
      <alignment horizontal="center" vertical="center" shrinkToFit="1"/>
    </xf>
    <xf numFmtId="183" fontId="24" fillId="0" borderId="0" xfId="0" applyNumberFormat="1" applyFont="1" applyFill="1" applyAlignment="1">
      <alignment horizontal="right" vertical="center"/>
    </xf>
    <xf numFmtId="202" fontId="24" fillId="0" borderId="0" xfId="0" applyNumberFormat="1" applyFont="1" applyFill="1" applyBorder="1" applyAlignment="1">
      <alignment horizontal="right" vertical="center"/>
    </xf>
    <xf numFmtId="202" fontId="24" fillId="0" borderId="157" xfId="0" applyNumberFormat="1" applyFont="1" applyFill="1" applyBorder="1" applyAlignment="1">
      <alignment horizontal="right" vertical="center"/>
    </xf>
    <xf numFmtId="38" fontId="24" fillId="0" borderId="157" xfId="33" applyFont="1" applyFill="1" applyBorder="1" applyAlignment="1">
      <alignment horizontal="right" vertical="center"/>
    </xf>
    <xf numFmtId="213" fontId="24" fillId="0" borderId="157" xfId="33" applyNumberFormat="1" applyFont="1" applyFill="1" applyBorder="1" applyAlignment="1">
      <alignment horizontal="right" vertical="center"/>
    </xf>
    <xf numFmtId="38" fontId="24" fillId="0" borderId="0" xfId="33" applyFont="1" applyFill="1" applyBorder="1" applyAlignment="1">
      <alignment horizontal="right" vertical="center"/>
    </xf>
    <xf numFmtId="183" fontId="24" fillId="0" borderId="115" xfId="0" applyNumberFormat="1" applyFont="1" applyFill="1" applyBorder="1" applyAlignment="1">
      <alignment horizontal="right" vertical="center"/>
    </xf>
    <xf numFmtId="0" fontId="24" fillId="0" borderId="276" xfId="0" applyFont="1" applyFill="1" applyBorder="1" applyAlignment="1">
      <alignment horizontal="center" vertical="center"/>
    </xf>
    <xf numFmtId="0" fontId="24" fillId="0" borderId="190" xfId="0" applyFont="1" applyFill="1" applyBorder="1" applyAlignment="1">
      <alignment horizontal="center" vertical="center"/>
    </xf>
    <xf numFmtId="183" fontId="24" fillId="0" borderId="191" xfId="0" applyNumberFormat="1" applyFont="1" applyFill="1" applyBorder="1" applyAlignment="1">
      <alignment horizontal="center" vertical="center"/>
    </xf>
    <xf numFmtId="183" fontId="24" fillId="0" borderId="265" xfId="0" applyNumberFormat="1" applyFont="1" applyFill="1" applyBorder="1" applyAlignment="1">
      <alignment horizontal="center" vertical="center"/>
    </xf>
    <xf numFmtId="183" fontId="24" fillId="0" borderId="277" xfId="0" applyNumberFormat="1" applyFont="1" applyFill="1" applyBorder="1" applyAlignment="1">
      <alignment horizontal="center" vertical="center"/>
    </xf>
    <xf numFmtId="0" fontId="24" fillId="0" borderId="158" xfId="0" applyFont="1" applyFill="1" applyBorder="1" applyAlignment="1">
      <alignment horizontal="center" vertical="center"/>
    </xf>
    <xf numFmtId="0" fontId="24" fillId="0" borderId="159" xfId="0" applyFont="1" applyFill="1" applyBorder="1" applyAlignment="1">
      <alignment horizontal="center" vertical="center"/>
    </xf>
    <xf numFmtId="183" fontId="24" fillId="0" borderId="122" xfId="0" applyNumberFormat="1" applyFont="1" applyFill="1" applyBorder="1" applyAlignment="1">
      <alignment horizontal="right" vertical="center"/>
    </xf>
    <xf numFmtId="183" fontId="24" fillId="0" borderId="170" xfId="0" applyNumberFormat="1" applyFont="1" applyFill="1" applyBorder="1" applyAlignment="1">
      <alignment horizontal="right" vertical="center"/>
    </xf>
    <xf numFmtId="179" fontId="24" fillId="0" borderId="0" xfId="33" applyNumberFormat="1" applyFont="1" applyFill="1" applyBorder="1">
      <alignment vertical="center"/>
    </xf>
    <xf numFmtId="183" fontId="24" fillId="0" borderId="158" xfId="0" applyNumberFormat="1" applyFont="1" applyFill="1" applyBorder="1" applyAlignment="1">
      <alignment horizontal="center" vertical="center"/>
    </xf>
    <xf numFmtId="183" fontId="24" fillId="0" borderId="159" xfId="0" applyNumberFormat="1" applyFont="1" applyFill="1" applyBorder="1" applyAlignment="1">
      <alignment horizontal="center" vertical="center"/>
    </xf>
    <xf numFmtId="183" fontId="24" fillId="0" borderId="161" xfId="0" applyNumberFormat="1" applyFont="1" applyFill="1" applyBorder="1" applyAlignment="1">
      <alignment horizontal="center" vertical="center"/>
    </xf>
    <xf numFmtId="0" fontId="24" fillId="0" borderId="191" xfId="0" applyFont="1" applyFill="1" applyBorder="1" applyAlignment="1">
      <alignment horizontal="center" vertical="center"/>
    </xf>
    <xf numFmtId="183" fontId="24" fillId="0" borderId="160" xfId="0" applyNumberFormat="1" applyFont="1" applyFill="1" applyBorder="1" applyAlignment="1">
      <alignment horizontal="center" vertical="center"/>
    </xf>
    <xf numFmtId="183" fontId="24" fillId="0" borderId="113" xfId="0" applyNumberFormat="1" applyFont="1" applyFill="1" applyBorder="1" applyAlignment="1">
      <alignment horizontal="right" vertical="center"/>
    </xf>
    <xf numFmtId="183" fontId="24" fillId="0" borderId="20" xfId="0" applyNumberFormat="1" applyFont="1" applyFill="1" applyBorder="1" applyAlignment="1">
      <alignment horizontal="right" vertical="center"/>
    </xf>
    <xf numFmtId="180" fontId="24" fillId="0" borderId="104" xfId="33" applyNumberFormat="1" applyFont="1" applyFill="1" applyBorder="1" applyAlignment="1">
      <alignment horizontal="right" vertical="center"/>
    </xf>
    <xf numFmtId="180" fontId="24" fillId="0" borderId="169" xfId="33" applyNumberFormat="1" applyFont="1" applyFill="1" applyBorder="1" applyAlignment="1">
      <alignment horizontal="right" vertical="center"/>
    </xf>
    <xf numFmtId="0" fontId="24" fillId="0" borderId="120" xfId="0" applyFont="1" applyFill="1" applyBorder="1" applyAlignment="1">
      <alignment horizontal="center" vertical="center"/>
    </xf>
    <xf numFmtId="0" fontId="24" fillId="0" borderId="273" xfId="0" applyFont="1" applyFill="1" applyBorder="1" applyAlignment="1">
      <alignment horizontal="center" vertical="center"/>
    </xf>
    <xf numFmtId="0" fontId="24" fillId="0" borderId="274" xfId="0" applyFont="1" applyFill="1" applyBorder="1" applyAlignment="1">
      <alignment horizontal="center" vertical="center"/>
    </xf>
    <xf numFmtId="0" fontId="24" fillId="0" borderId="275" xfId="0" applyFont="1" applyFill="1" applyBorder="1" applyAlignment="1">
      <alignment horizontal="center" vertical="center"/>
    </xf>
    <xf numFmtId="0" fontId="24" fillId="0" borderId="123" xfId="0" applyFont="1" applyFill="1" applyBorder="1" applyAlignment="1">
      <alignment horizontal="center" vertical="center"/>
    </xf>
    <xf numFmtId="0" fontId="24" fillId="0" borderId="124" xfId="0" applyFont="1" applyFill="1" applyBorder="1" applyAlignment="1">
      <alignment horizontal="center" vertical="center"/>
    </xf>
    <xf numFmtId="202" fontId="24" fillId="0" borderId="47" xfId="0" applyNumberFormat="1" applyFont="1" applyFill="1" applyBorder="1" applyAlignment="1">
      <alignment horizontal="right" vertical="center"/>
    </xf>
    <xf numFmtId="38" fontId="24" fillId="0" borderId="104" xfId="33" applyFont="1" applyFill="1" applyBorder="1" applyAlignment="1">
      <alignment horizontal="right" vertical="center"/>
    </xf>
    <xf numFmtId="0" fontId="24" fillId="0" borderId="108" xfId="0" applyFont="1" applyFill="1" applyBorder="1" applyAlignment="1">
      <alignment horizontal="center" vertical="center"/>
    </xf>
    <xf numFmtId="0" fontId="24" fillId="0" borderId="109" xfId="0" applyFont="1" applyFill="1" applyBorder="1" applyAlignment="1">
      <alignment horizontal="center" vertical="center"/>
    </xf>
    <xf numFmtId="191" fontId="24" fillId="0" borderId="122" xfId="0" applyNumberFormat="1" applyFont="1" applyFill="1" applyBorder="1" applyAlignment="1">
      <alignment horizontal="right" vertical="center"/>
    </xf>
    <xf numFmtId="191" fontId="24" fillId="0" borderId="157" xfId="0" applyNumberFormat="1" applyFont="1" applyFill="1" applyBorder="1" applyAlignment="1">
      <alignment horizontal="right" vertical="center"/>
    </xf>
    <xf numFmtId="183" fontId="24" fillId="0" borderId="110" xfId="0" applyNumberFormat="1" applyFont="1" applyFill="1" applyBorder="1" applyAlignment="1">
      <alignment horizontal="right" vertical="center"/>
    </xf>
    <xf numFmtId="183" fontId="24" fillId="0" borderId="109" xfId="0" applyNumberFormat="1" applyFont="1" applyFill="1" applyBorder="1" applyAlignment="1">
      <alignment horizontal="right" vertical="center"/>
    </xf>
    <xf numFmtId="0" fontId="24" fillId="0" borderId="117" xfId="0" applyFont="1" applyFill="1" applyBorder="1" applyAlignment="1">
      <alignment horizontal="right" vertical="center"/>
    </xf>
    <xf numFmtId="0" fontId="24" fillId="0" borderId="110" xfId="0" applyFont="1" applyFill="1" applyBorder="1" applyAlignment="1">
      <alignment horizontal="right" vertical="center"/>
    </xf>
    <xf numFmtId="183" fontId="24" fillId="0" borderId="172" xfId="0" applyNumberFormat="1" applyFont="1" applyFill="1" applyBorder="1" applyAlignment="1">
      <alignment horizontal="right" vertical="center"/>
    </xf>
    <xf numFmtId="0" fontId="24" fillId="0" borderId="127" xfId="0" applyFont="1" applyFill="1" applyBorder="1" applyAlignment="1">
      <alignment horizontal="right" vertical="center"/>
    </xf>
    <xf numFmtId="183" fontId="24" fillId="0" borderId="118" xfId="0" applyNumberFormat="1" applyFont="1" applyFill="1" applyBorder="1" applyAlignment="1">
      <alignment horizontal="right" vertical="center"/>
    </xf>
    <xf numFmtId="213" fontId="24" fillId="0" borderId="0" xfId="33" applyNumberFormat="1" applyFont="1" applyFill="1" applyBorder="1" applyAlignment="1">
      <alignment horizontal="right" vertical="center"/>
    </xf>
    <xf numFmtId="0" fontId="24" fillId="0" borderId="268" xfId="0" applyFont="1" applyFill="1" applyBorder="1" applyAlignment="1">
      <alignment horizontal="center" vertical="center" shrinkToFit="1"/>
    </xf>
    <xf numFmtId="183" fontId="24" fillId="0" borderId="171" xfId="0" applyNumberFormat="1" applyFont="1" applyFill="1" applyBorder="1" applyAlignment="1">
      <alignment horizontal="right" vertical="center"/>
    </xf>
    <xf numFmtId="0" fontId="24" fillId="0" borderId="170" xfId="0" applyNumberFormat="1" applyFont="1" applyFill="1" applyBorder="1" applyAlignment="1">
      <alignment horizontal="right" vertical="center"/>
    </xf>
    <xf numFmtId="0" fontId="24" fillId="0" borderId="104" xfId="0" applyNumberFormat="1" applyFont="1" applyFill="1" applyBorder="1" applyAlignment="1">
      <alignment horizontal="right" vertical="center"/>
    </xf>
    <xf numFmtId="0" fontId="24" fillId="0" borderId="267" xfId="0" applyFont="1" applyFill="1" applyBorder="1" applyAlignment="1">
      <alignment horizontal="center" vertical="center"/>
    </xf>
    <xf numFmtId="0" fontId="24" fillId="0" borderId="115" xfId="0" applyNumberFormat="1" applyFont="1" applyFill="1" applyBorder="1" applyAlignment="1">
      <alignment horizontal="right" vertical="center"/>
    </xf>
    <xf numFmtId="0" fontId="24" fillId="0" borderId="0" xfId="0" applyNumberFormat="1" applyFont="1" applyFill="1" applyBorder="1" applyAlignment="1">
      <alignment horizontal="right" vertical="center"/>
    </xf>
    <xf numFmtId="211" fontId="24" fillId="0" borderId="0" xfId="0" applyNumberFormat="1" applyFont="1" applyFill="1" applyBorder="1" applyAlignment="1">
      <alignment horizontal="right" vertical="center"/>
    </xf>
    <xf numFmtId="211" fontId="24" fillId="0" borderId="106" xfId="0" applyNumberFormat="1" applyFont="1" applyFill="1" applyBorder="1" applyAlignment="1">
      <alignment horizontal="right" vertical="center"/>
    </xf>
    <xf numFmtId="0" fontId="24" fillId="24" borderId="123" xfId="0" applyFont="1" applyFill="1" applyBorder="1" applyAlignment="1">
      <alignment horizontal="center" vertical="center"/>
    </xf>
    <xf numFmtId="0" fontId="24" fillId="24" borderId="267" xfId="0" applyFont="1" applyFill="1" applyBorder="1" applyAlignment="1">
      <alignment horizontal="center" vertical="center"/>
    </xf>
    <xf numFmtId="0" fontId="24" fillId="24" borderId="124" xfId="0" applyFont="1" applyFill="1" applyBorder="1" applyAlignment="1">
      <alignment horizontal="center" vertical="center"/>
    </xf>
    <xf numFmtId="0" fontId="24" fillId="24" borderId="123" xfId="0" applyFont="1" applyFill="1" applyBorder="1" applyAlignment="1">
      <alignment horizontal="center" vertical="center" shrinkToFit="1"/>
    </xf>
    <xf numFmtId="0" fontId="24" fillId="24" borderId="267" xfId="0" applyFont="1" applyFill="1" applyBorder="1" applyAlignment="1">
      <alignment horizontal="center" vertical="center" shrinkToFit="1"/>
    </xf>
    <xf numFmtId="0" fontId="24" fillId="24" borderId="124" xfId="0" applyFont="1" applyFill="1" applyBorder="1" applyAlignment="1">
      <alignment horizontal="center" vertical="center" shrinkToFit="1"/>
    </xf>
    <xf numFmtId="0" fontId="24" fillId="24" borderId="268" xfId="0" applyFont="1" applyFill="1" applyBorder="1" applyAlignment="1">
      <alignment horizontal="center" vertical="center" shrinkToFit="1"/>
    </xf>
    <xf numFmtId="0" fontId="24" fillId="24" borderId="269" xfId="0" applyFont="1" applyFill="1" applyBorder="1" applyAlignment="1">
      <alignment horizontal="center" vertical="center"/>
    </xf>
    <xf numFmtId="0" fontId="24" fillId="0" borderId="194" xfId="0" applyFont="1" applyFill="1" applyBorder="1" applyAlignment="1">
      <alignment horizontal="center" vertical="center"/>
    </xf>
    <xf numFmtId="0" fontId="24" fillId="0" borderId="119" xfId="0" applyFont="1" applyFill="1" applyBorder="1" applyAlignment="1">
      <alignment horizontal="center" vertical="center"/>
    </xf>
    <xf numFmtId="0" fontId="24" fillId="24" borderId="268" xfId="0" applyFont="1" applyFill="1" applyBorder="1" applyAlignment="1">
      <alignment horizontal="center" vertical="center"/>
    </xf>
    <xf numFmtId="0" fontId="24" fillId="0" borderId="32" xfId="0" applyFont="1" applyFill="1" applyBorder="1" applyAlignment="1">
      <alignment horizontal="center" vertical="center"/>
    </xf>
    <xf numFmtId="0" fontId="24" fillId="0" borderId="44" xfId="0" applyFont="1" applyFill="1" applyBorder="1" applyAlignment="1">
      <alignment horizontal="center" vertical="center"/>
    </xf>
    <xf numFmtId="192" fontId="24" fillId="0" borderId="0" xfId="0" applyNumberFormat="1" applyFont="1" applyFill="1">
      <alignment vertical="center"/>
    </xf>
    <xf numFmtId="192" fontId="24" fillId="0" borderId="20" xfId="0" applyNumberFormat="1" applyFont="1" applyFill="1" applyBorder="1">
      <alignment vertical="center"/>
    </xf>
    <xf numFmtId="0" fontId="24" fillId="0" borderId="23" xfId="0" applyFont="1" applyFill="1" applyBorder="1" applyAlignment="1">
      <alignment horizontal="distributed" vertical="center"/>
    </xf>
    <xf numFmtId="0" fontId="24" fillId="0" borderId="0" xfId="0" applyFont="1" applyFill="1" applyAlignment="1">
      <alignment horizontal="left" vertical="center" wrapText="1" indent="1"/>
    </xf>
    <xf numFmtId="0" fontId="24" fillId="24" borderId="0" xfId="0" applyFont="1" applyFill="1" applyBorder="1" applyAlignment="1">
      <alignment horizontal="distributed" vertical="center"/>
    </xf>
    <xf numFmtId="0" fontId="24" fillId="24" borderId="23" xfId="0" applyFont="1" applyFill="1" applyBorder="1" applyAlignment="1">
      <alignment horizontal="distributed" vertical="center"/>
    </xf>
    <xf numFmtId="0" fontId="24" fillId="0" borderId="279" xfId="0" applyFont="1" applyFill="1" applyBorder="1" applyAlignment="1">
      <alignment horizontal="center" vertical="center"/>
    </xf>
    <xf numFmtId="0" fontId="24" fillId="0" borderId="284" xfId="0" applyFont="1" applyFill="1" applyBorder="1" applyAlignment="1">
      <alignment horizontal="center" vertical="center"/>
    </xf>
    <xf numFmtId="0" fontId="24" fillId="0" borderId="285" xfId="0" applyFont="1" applyFill="1" applyBorder="1" applyAlignment="1">
      <alignment horizontal="center" vertical="center"/>
    </xf>
    <xf numFmtId="0" fontId="24" fillId="0" borderId="281" xfId="0" applyFont="1" applyFill="1" applyBorder="1" applyAlignment="1">
      <alignment horizontal="center" vertical="center"/>
    </xf>
    <xf numFmtId="192" fontId="24" fillId="0" borderId="198" xfId="0" applyNumberFormat="1" applyFont="1" applyFill="1" applyBorder="1">
      <alignment vertical="center"/>
    </xf>
    <xf numFmtId="192" fontId="24" fillId="0" borderId="92" xfId="0" applyNumberFormat="1" applyFont="1" applyFill="1" applyBorder="1">
      <alignment vertical="center"/>
    </xf>
    <xf numFmtId="182" fontId="24" fillId="0" borderId="209" xfId="0" applyNumberFormat="1" applyFont="1" applyFill="1" applyBorder="1">
      <alignment vertical="center"/>
    </xf>
    <xf numFmtId="182" fontId="24" fillId="0" borderId="0" xfId="0" applyNumberFormat="1" applyFont="1" applyFill="1" applyBorder="1">
      <alignment vertical="center"/>
    </xf>
    <xf numFmtId="0" fontId="24" fillId="0" borderId="280" xfId="0" applyFont="1" applyFill="1" applyBorder="1" applyAlignment="1">
      <alignment horizontal="center" vertical="center"/>
    </xf>
    <xf numFmtId="0" fontId="24" fillId="24" borderId="80" xfId="0" applyFont="1" applyFill="1" applyBorder="1" applyAlignment="1">
      <alignment horizontal="distributed" vertical="center"/>
    </xf>
    <xf numFmtId="182" fontId="24" fillId="0" borderId="70" xfId="0" applyNumberFormat="1" applyFont="1" applyFill="1" applyBorder="1">
      <alignment vertical="center"/>
    </xf>
    <xf numFmtId="182" fontId="24" fillId="0" borderId="47" xfId="0" applyNumberFormat="1" applyFont="1" applyFill="1" applyBorder="1">
      <alignment vertical="center"/>
    </xf>
    <xf numFmtId="0" fontId="24" fillId="0" borderId="42" xfId="0" applyFont="1" applyFill="1" applyBorder="1" applyAlignment="1">
      <alignment horizontal="center" vertical="center"/>
    </xf>
    <xf numFmtId="182" fontId="24" fillId="0" borderId="114" xfId="0" applyNumberFormat="1" applyFont="1" applyFill="1" applyBorder="1" applyAlignment="1">
      <alignment horizontal="right" vertical="center"/>
    </xf>
    <xf numFmtId="182" fontId="24" fillId="0" borderId="102" xfId="0" applyNumberFormat="1" applyFont="1" applyFill="1" applyBorder="1" applyAlignment="1">
      <alignment horizontal="right" vertical="center"/>
    </xf>
    <xf numFmtId="192" fontId="24" fillId="0" borderId="102" xfId="0" applyNumberFormat="1" applyFont="1" applyFill="1" applyBorder="1">
      <alignment vertical="center"/>
    </xf>
    <xf numFmtId="192" fontId="24" fillId="0" borderId="113" xfId="0" applyNumberFormat="1" applyFont="1" applyFill="1" applyBorder="1">
      <alignment vertical="center"/>
    </xf>
    <xf numFmtId="0" fontId="24" fillId="0" borderId="207" xfId="0" applyFont="1" applyFill="1" applyBorder="1" applyAlignment="1">
      <alignment horizontal="center" vertical="center"/>
    </xf>
    <xf numFmtId="0" fontId="24" fillId="0" borderId="201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24" fillId="0" borderId="32" xfId="0" applyFont="1" applyFill="1" applyBorder="1" applyAlignment="1">
      <alignment horizontal="distributed" vertical="center" wrapText="1" justifyLastLine="1"/>
    </xf>
    <xf numFmtId="0" fontId="24" fillId="0" borderId="44" xfId="0" applyFont="1" applyFill="1" applyBorder="1" applyAlignment="1">
      <alignment horizontal="distributed" vertical="center" wrapText="1" justifyLastLine="1"/>
    </xf>
    <xf numFmtId="0" fontId="24" fillId="0" borderId="42" xfId="0" applyFont="1" applyFill="1" applyBorder="1" applyAlignment="1">
      <alignment horizontal="center" vertical="center" wrapText="1" justifyLastLine="1"/>
    </xf>
    <xf numFmtId="0" fontId="24" fillId="0" borderId="44" xfId="0" applyFont="1" applyFill="1" applyBorder="1" applyAlignment="1">
      <alignment horizontal="center" vertical="center" wrapText="1" justifyLastLine="1"/>
    </xf>
    <xf numFmtId="0" fontId="24" fillId="0" borderId="0" xfId="0" applyFont="1" applyFill="1" applyAlignment="1">
      <alignment horizontal="center" vertical="top"/>
    </xf>
    <xf numFmtId="200" fontId="24" fillId="0" borderId="0" xfId="0" applyNumberFormat="1" applyFont="1" applyFill="1" applyBorder="1" applyAlignment="1">
      <alignment horizontal="right" vertical="center"/>
    </xf>
    <xf numFmtId="183" fontId="24" fillId="0" borderId="197" xfId="34" applyNumberFormat="1" applyFont="1" applyFill="1" applyBorder="1" applyAlignment="1" applyProtection="1">
      <alignment horizontal="right" vertical="center"/>
    </xf>
    <xf numFmtId="183" fontId="24" fillId="0" borderId="0" xfId="34" applyNumberFormat="1" applyFont="1" applyFill="1" applyBorder="1" applyAlignment="1" applyProtection="1">
      <alignment horizontal="right" vertical="center"/>
    </xf>
    <xf numFmtId="200" fontId="24" fillId="0" borderId="198" xfId="0" applyNumberFormat="1" applyFont="1" applyFill="1" applyBorder="1" applyAlignment="1">
      <alignment horizontal="right" vertical="center"/>
    </xf>
    <xf numFmtId="183" fontId="24" fillId="0" borderId="24" xfId="34" applyNumberFormat="1" applyFont="1" applyFill="1" applyBorder="1" applyAlignment="1" applyProtection="1">
      <alignment horizontal="right" vertical="center"/>
    </xf>
    <xf numFmtId="183" fontId="24" fillId="0" borderId="198" xfId="34" applyNumberFormat="1" applyFont="1" applyFill="1" applyBorder="1" applyAlignment="1" applyProtection="1">
      <alignment horizontal="right" vertical="center"/>
    </xf>
    <xf numFmtId="200" fontId="24" fillId="0" borderId="198" xfId="0" applyNumberFormat="1" applyFont="1" applyFill="1" applyBorder="1" applyAlignment="1">
      <alignment horizontal="center" vertical="center"/>
    </xf>
    <xf numFmtId="0" fontId="24" fillId="0" borderId="165" xfId="0" applyFont="1" applyFill="1" applyBorder="1" applyAlignment="1">
      <alignment horizontal="distributed" vertical="center" justifyLastLine="1"/>
    </xf>
    <xf numFmtId="0" fontId="24" fillId="0" borderId="164" xfId="0" applyFont="1" applyFill="1" applyBorder="1" applyAlignment="1">
      <alignment horizontal="distributed" vertical="center" justifyLastLine="1"/>
    </xf>
    <xf numFmtId="200" fontId="24" fillId="0" borderId="0" xfId="0" applyNumberFormat="1" applyFont="1" applyFill="1" applyBorder="1" applyAlignment="1">
      <alignment horizontal="center" vertical="center"/>
    </xf>
    <xf numFmtId="184" fontId="24" fillId="0" borderId="0" xfId="0" applyNumberFormat="1" applyFont="1" applyFill="1" applyBorder="1" applyAlignment="1">
      <alignment horizontal="right" vertical="center"/>
    </xf>
    <xf numFmtId="184" fontId="24" fillId="0" borderId="20" xfId="0" applyNumberFormat="1" applyFont="1" applyFill="1" applyBorder="1" applyAlignment="1">
      <alignment horizontal="right" vertical="center"/>
    </xf>
    <xf numFmtId="200" fontId="24" fillId="0" borderId="102" xfId="0" applyNumberFormat="1" applyFont="1" applyFill="1" applyBorder="1" applyAlignment="1">
      <alignment horizontal="center" vertical="center"/>
    </xf>
    <xf numFmtId="184" fontId="24" fillId="0" borderId="47" xfId="0" applyNumberFormat="1" applyFont="1" applyFill="1" applyBorder="1" applyAlignment="1">
      <alignment horizontal="center" vertical="center"/>
    </xf>
    <xf numFmtId="184" fontId="24" fillId="0" borderId="148" xfId="0" applyNumberFormat="1" applyFont="1" applyFill="1" applyBorder="1" applyAlignment="1">
      <alignment horizontal="center" vertical="center"/>
    </xf>
    <xf numFmtId="184" fontId="24" fillId="0" borderId="150" xfId="0" applyNumberFormat="1" applyFont="1" applyFill="1" applyBorder="1" applyAlignment="1">
      <alignment horizontal="center" vertical="center"/>
    </xf>
    <xf numFmtId="193" fontId="24" fillId="0" borderId="179" xfId="0" applyNumberFormat="1" applyFont="1" applyFill="1" applyBorder="1" applyAlignment="1">
      <alignment horizontal="center" vertical="center"/>
    </xf>
    <xf numFmtId="193" fontId="24" fillId="0" borderId="265" xfId="0" applyNumberFormat="1" applyFont="1" applyFill="1" applyBorder="1" applyAlignment="1">
      <alignment horizontal="center" vertical="center"/>
    </xf>
    <xf numFmtId="193" fontId="24" fillId="0" borderId="84" xfId="0" applyNumberFormat="1" applyFont="1" applyFill="1" applyBorder="1" applyAlignment="1">
      <alignment horizontal="center" vertical="center"/>
    </xf>
    <xf numFmtId="193" fontId="24" fillId="0" borderId="68" xfId="0" applyNumberFormat="1" applyFont="1" applyFill="1" applyBorder="1" applyAlignment="1">
      <alignment horizontal="center" vertical="center"/>
    </xf>
    <xf numFmtId="184" fontId="24" fillId="24" borderId="225" xfId="0" applyNumberFormat="1" applyFont="1" applyFill="1" applyBorder="1" applyAlignment="1">
      <alignment horizontal="center" vertical="center"/>
    </xf>
    <xf numFmtId="184" fontId="24" fillId="24" borderId="148" xfId="0" applyNumberFormat="1" applyFont="1" applyFill="1" applyBorder="1" applyAlignment="1">
      <alignment horizontal="center" vertical="center"/>
    </xf>
    <xf numFmtId="184" fontId="24" fillId="24" borderId="150" xfId="0" applyNumberFormat="1" applyFont="1" applyFill="1" applyBorder="1" applyAlignment="1">
      <alignment horizontal="center" vertical="center"/>
    </xf>
    <xf numFmtId="184" fontId="24" fillId="0" borderId="47" xfId="0" applyNumberFormat="1" applyFont="1" applyFill="1" applyBorder="1" applyAlignment="1">
      <alignment horizontal="right" vertical="center"/>
    </xf>
    <xf numFmtId="184" fontId="24" fillId="0" borderId="225" xfId="0" applyNumberFormat="1" applyFont="1" applyFill="1" applyBorder="1" applyAlignment="1">
      <alignment horizontal="center" vertical="center"/>
    </xf>
    <xf numFmtId="184" fontId="24" fillId="0" borderId="151" xfId="0" applyNumberFormat="1" applyFont="1" applyFill="1" applyBorder="1" applyAlignment="1">
      <alignment horizontal="center" vertical="center"/>
    </xf>
    <xf numFmtId="200" fontId="24" fillId="0" borderId="102" xfId="0" applyNumberFormat="1" applyFont="1" applyFill="1" applyBorder="1" applyAlignment="1">
      <alignment horizontal="right" vertical="center"/>
    </xf>
    <xf numFmtId="183" fontId="24" fillId="0" borderId="129" xfId="34" applyNumberFormat="1" applyFont="1" applyFill="1" applyBorder="1" applyAlignment="1" applyProtection="1">
      <alignment horizontal="right" vertical="center"/>
    </xf>
    <xf numFmtId="183" fontId="24" fillId="0" borderId="102" xfId="34" applyNumberFormat="1" applyFont="1" applyFill="1" applyBorder="1" applyAlignment="1" applyProtection="1">
      <alignment horizontal="right" vertical="center"/>
    </xf>
    <xf numFmtId="184" fontId="24" fillId="0" borderId="81" xfId="0" applyNumberFormat="1" applyFont="1" applyFill="1" applyBorder="1" applyAlignment="1">
      <alignment horizontal="right" vertical="center"/>
    </xf>
    <xf numFmtId="0" fontId="24" fillId="0" borderId="25" xfId="0" applyNumberFormat="1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center" vertical="center"/>
    </xf>
    <xf numFmtId="0" fontId="24" fillId="0" borderId="16" xfId="0" applyNumberFormat="1" applyFont="1" applyFill="1" applyBorder="1" applyAlignment="1">
      <alignment horizontal="center" vertical="center"/>
    </xf>
    <xf numFmtId="0" fontId="24" fillId="0" borderId="136" xfId="0" applyNumberFormat="1" applyFont="1" applyFill="1" applyBorder="1" applyAlignment="1">
      <alignment horizontal="center" vertical="center"/>
    </xf>
    <xf numFmtId="0" fontId="24" fillId="0" borderId="102" xfId="0" applyNumberFormat="1" applyFont="1" applyFill="1" applyBorder="1" applyAlignment="1">
      <alignment horizontal="center" vertical="center"/>
    </xf>
    <xf numFmtId="0" fontId="24" fillId="0" borderId="278" xfId="0" applyNumberFormat="1" applyFont="1" applyFill="1" applyBorder="1" applyAlignment="1">
      <alignment horizontal="center" vertical="center"/>
    </xf>
    <xf numFmtId="0" fontId="24" fillId="0" borderId="260" xfId="0" applyNumberFormat="1" applyFont="1" applyFill="1" applyBorder="1" applyAlignment="1">
      <alignment horizontal="center" vertical="center"/>
    </xf>
    <xf numFmtId="0" fontId="24" fillId="0" borderId="198" xfId="0" applyNumberFormat="1" applyFont="1" applyFill="1" applyBorder="1" applyAlignment="1">
      <alignment horizontal="center" vertical="center"/>
    </xf>
    <xf numFmtId="0" fontId="24" fillId="0" borderId="56" xfId="0" applyNumberFormat="1" applyFont="1" applyFill="1" applyBorder="1" applyAlignment="1">
      <alignment horizontal="center" vertical="center"/>
    </xf>
    <xf numFmtId="178" fontId="24" fillId="0" borderId="136" xfId="0" applyNumberFormat="1" applyFont="1" applyFill="1" applyBorder="1" applyAlignment="1">
      <alignment horizontal="center" vertical="center"/>
    </xf>
    <xf numFmtId="178" fontId="24" fillId="0" borderId="264" xfId="0" applyNumberFormat="1" applyFont="1" applyFill="1" applyBorder="1" applyAlignment="1">
      <alignment horizontal="center" vertical="center"/>
    </xf>
    <xf numFmtId="184" fontId="24" fillId="0" borderId="102" xfId="0" applyNumberFormat="1" applyFont="1" applyFill="1" applyBorder="1" applyAlignment="1">
      <alignment horizontal="right" vertical="center"/>
    </xf>
    <xf numFmtId="184" fontId="24" fillId="0" borderId="113" xfId="0" applyNumberFormat="1" applyFont="1" applyFill="1" applyBorder="1" applyAlignment="1">
      <alignment horizontal="right" vertical="center"/>
    </xf>
    <xf numFmtId="178" fontId="24" fillId="0" borderId="25" xfId="0" applyNumberFormat="1" applyFont="1" applyFill="1" applyBorder="1" applyAlignment="1">
      <alignment horizontal="center" vertical="center"/>
    </xf>
    <xf numFmtId="178" fontId="24" fillId="0" borderId="23" xfId="0" applyNumberFormat="1" applyFont="1" applyFill="1" applyBorder="1" applyAlignment="1">
      <alignment horizontal="center" vertical="center"/>
    </xf>
    <xf numFmtId="38" fontId="24" fillId="0" borderId="47" xfId="33" applyFont="1" applyFill="1" applyBorder="1" applyAlignment="1">
      <alignment horizontal="right" vertical="center"/>
    </xf>
    <xf numFmtId="38" fontId="24" fillId="0" borderId="81" xfId="33" applyFont="1" applyFill="1" applyBorder="1" applyAlignment="1">
      <alignment horizontal="right" vertical="center"/>
    </xf>
    <xf numFmtId="178" fontId="24" fillId="0" borderId="79" xfId="0" applyNumberFormat="1" applyFont="1" applyFill="1" applyBorder="1" applyAlignment="1">
      <alignment horizontal="center" vertical="center"/>
    </xf>
    <xf numFmtId="178" fontId="24" fillId="0" borderId="80" xfId="0" applyNumberFormat="1" applyFont="1" applyFill="1" applyBorder="1" applyAlignment="1">
      <alignment horizontal="center" vertical="center"/>
    </xf>
    <xf numFmtId="0" fontId="24" fillId="0" borderId="102" xfId="0" applyFont="1" applyFill="1" applyBorder="1" applyAlignment="1">
      <alignment horizontal="left" vertical="center"/>
    </xf>
    <xf numFmtId="178" fontId="24" fillId="0" borderId="173" xfId="0" applyNumberFormat="1" applyFont="1" applyFill="1" applyBorder="1" applyAlignment="1">
      <alignment horizontal="center" vertical="center"/>
    </xf>
    <xf numFmtId="178" fontId="24" fillId="0" borderId="261" xfId="0" applyNumberFormat="1" applyFont="1" applyFill="1" applyBorder="1" applyAlignment="1">
      <alignment horizontal="center" vertical="center"/>
    </xf>
    <xf numFmtId="178" fontId="24" fillId="0" borderId="134" xfId="0" applyNumberFormat="1" applyFont="1" applyFill="1" applyBorder="1" applyAlignment="1">
      <alignment horizontal="center" vertical="center"/>
    </xf>
    <xf numFmtId="178" fontId="24" fillId="0" borderId="212" xfId="0" applyNumberFormat="1" applyFont="1" applyFill="1" applyBorder="1" applyAlignment="1">
      <alignment horizontal="center" vertical="center"/>
    </xf>
    <xf numFmtId="184" fontId="25" fillId="0" borderId="225" xfId="0" applyNumberFormat="1" applyFont="1" applyFill="1" applyBorder="1" applyAlignment="1">
      <alignment horizontal="center" vertical="center"/>
    </xf>
    <xf numFmtId="184" fontId="25" fillId="0" borderId="150" xfId="0" applyNumberFormat="1" applyFont="1" applyFill="1" applyBorder="1" applyAlignment="1">
      <alignment horizontal="center" vertical="center"/>
    </xf>
    <xf numFmtId="194" fontId="24" fillId="0" borderId="198" xfId="34" applyNumberFormat="1" applyFont="1" applyFill="1" applyBorder="1" applyAlignment="1" applyProtection="1">
      <alignment horizontal="right" vertical="center"/>
    </xf>
    <xf numFmtId="194" fontId="24" fillId="0" borderId="0" xfId="34" applyNumberFormat="1" applyFont="1" applyFill="1" applyBorder="1" applyAlignment="1" applyProtection="1">
      <alignment horizontal="right" vertical="center"/>
    </xf>
    <xf numFmtId="182" fontId="24" fillId="0" borderId="113" xfId="0" applyNumberFormat="1" applyFont="1" applyFill="1" applyBorder="1" applyAlignment="1">
      <alignment horizontal="right" vertical="center"/>
    </xf>
    <xf numFmtId="194" fontId="24" fillId="0" borderId="102" xfId="34" applyNumberFormat="1" applyFont="1" applyFill="1" applyBorder="1" applyAlignment="1" applyProtection="1">
      <alignment horizontal="right" vertical="center"/>
    </xf>
    <xf numFmtId="211" fontId="24" fillId="0" borderId="24" xfId="0" applyNumberFormat="1" applyFont="1" applyFill="1" applyBorder="1" applyAlignment="1">
      <alignment horizontal="right" vertical="center"/>
    </xf>
    <xf numFmtId="211" fontId="24" fillId="0" borderId="198" xfId="0" applyNumberFormat="1" applyFont="1" applyFill="1" applyBorder="1" applyAlignment="1">
      <alignment horizontal="right" vertical="center"/>
    </xf>
    <xf numFmtId="211" fontId="24" fillId="0" borderId="197" xfId="0" applyNumberFormat="1" applyFont="1" applyFill="1" applyBorder="1" applyAlignment="1">
      <alignment horizontal="right" vertical="center"/>
    </xf>
    <xf numFmtId="182" fontId="24" fillId="0" borderId="129" xfId="0" applyNumberFormat="1" applyFont="1" applyFill="1" applyBorder="1" applyAlignment="1">
      <alignment horizontal="right" vertical="center"/>
    </xf>
    <xf numFmtId="184" fontId="24" fillId="0" borderId="102" xfId="0" applyNumberFormat="1" applyFont="1" applyFill="1" applyBorder="1" applyAlignment="1">
      <alignment horizontal="center" vertical="center"/>
    </xf>
    <xf numFmtId="184" fontId="24" fillId="0" borderId="0" xfId="0" applyNumberFormat="1" applyFont="1" applyFill="1" applyBorder="1" applyAlignment="1">
      <alignment horizontal="center" vertical="center"/>
    </xf>
    <xf numFmtId="0" fontId="24" fillId="24" borderId="32" xfId="0" applyFont="1" applyFill="1" applyBorder="1" applyAlignment="1">
      <alignment horizontal="center" vertical="center"/>
    </xf>
    <xf numFmtId="0" fontId="24" fillId="24" borderId="44" xfId="0" applyFont="1" applyFill="1" applyBorder="1" applyAlignment="1">
      <alignment horizontal="center" vertical="center"/>
    </xf>
    <xf numFmtId="0" fontId="24" fillId="24" borderId="42" xfId="0" applyFont="1" applyFill="1" applyBorder="1" applyAlignment="1">
      <alignment horizontal="center" vertical="center"/>
    </xf>
    <xf numFmtId="0" fontId="24" fillId="24" borderId="66" xfId="0" applyFont="1" applyFill="1" applyBorder="1" applyAlignment="1">
      <alignment horizontal="center" vertical="center"/>
    </xf>
    <xf numFmtId="184" fontId="24" fillId="24" borderId="151" xfId="0" applyNumberFormat="1" applyFont="1" applyFill="1" applyBorder="1" applyAlignment="1">
      <alignment horizontal="center" vertical="center"/>
    </xf>
    <xf numFmtId="193" fontId="24" fillId="24" borderId="225" xfId="0" applyNumberFormat="1" applyFont="1" applyFill="1" applyBorder="1" applyAlignment="1">
      <alignment horizontal="center" vertical="center"/>
    </xf>
    <xf numFmtId="193" fontId="24" fillId="24" borderId="150" xfId="0" applyNumberFormat="1" applyFont="1" applyFill="1" applyBorder="1" applyAlignment="1">
      <alignment horizontal="center" vertical="center"/>
    </xf>
    <xf numFmtId="38" fontId="24" fillId="0" borderId="102" xfId="33" applyFont="1" applyFill="1" applyBorder="1" applyAlignment="1">
      <alignment horizontal="right" vertical="center"/>
    </xf>
    <xf numFmtId="38" fontId="24" fillId="0" borderId="113" xfId="33" applyFont="1" applyFill="1" applyBorder="1" applyAlignment="1">
      <alignment horizontal="right" vertical="center"/>
    </xf>
    <xf numFmtId="0" fontId="24" fillId="24" borderId="229" xfId="0" applyFont="1" applyFill="1" applyBorder="1" applyAlignment="1">
      <alignment horizontal="center" vertical="center"/>
    </xf>
    <xf numFmtId="0" fontId="24" fillId="24" borderId="96" xfId="0" applyFont="1" applyFill="1" applyBorder="1" applyAlignment="1">
      <alignment horizontal="center" vertical="center"/>
    </xf>
    <xf numFmtId="178" fontId="24" fillId="0" borderId="73" xfId="0" applyNumberFormat="1" applyFont="1" applyFill="1" applyBorder="1" applyAlignment="1">
      <alignment horizontal="center" vertical="center"/>
    </xf>
    <xf numFmtId="41" fontId="24" fillId="0" borderId="102" xfId="33" applyNumberFormat="1" applyFont="1" applyFill="1" applyBorder="1" applyAlignment="1">
      <alignment horizontal="right" vertical="center"/>
    </xf>
    <xf numFmtId="41" fontId="24" fillId="0" borderId="113" xfId="33" applyNumberFormat="1" applyFont="1" applyFill="1" applyBorder="1" applyAlignment="1">
      <alignment horizontal="right" vertical="center"/>
    </xf>
    <xf numFmtId="192" fontId="24" fillId="0" borderId="0" xfId="0" applyNumberFormat="1" applyFont="1" applyFill="1" applyBorder="1">
      <alignment vertical="center"/>
    </xf>
    <xf numFmtId="0" fontId="24" fillId="0" borderId="102" xfId="0" applyFont="1" applyFill="1" applyBorder="1" applyAlignment="1">
      <alignment horizontal="distributed" vertical="center" wrapText="1"/>
    </xf>
    <xf numFmtId="0" fontId="24" fillId="0" borderId="264" xfId="0" applyFont="1" applyFill="1" applyBorder="1" applyAlignment="1">
      <alignment horizontal="distributed" vertical="center" wrapText="1"/>
    </xf>
    <xf numFmtId="0" fontId="24" fillId="0" borderId="0" xfId="0" applyFont="1" applyFill="1" applyAlignment="1">
      <alignment horizontal="left" vertical="center" wrapText="1"/>
    </xf>
    <xf numFmtId="182" fontId="24" fillId="0" borderId="114" xfId="0" applyNumberFormat="1" applyFont="1" applyFill="1" applyBorder="1">
      <alignment vertical="center"/>
    </xf>
    <xf numFmtId="182" fontId="24" fillId="0" borderId="102" xfId="0" applyNumberFormat="1" applyFont="1" applyFill="1" applyBorder="1">
      <alignment vertical="center"/>
    </xf>
    <xf numFmtId="41" fontId="24" fillId="0" borderId="47" xfId="33" applyNumberFormat="1" applyFont="1" applyFill="1" applyBorder="1" applyAlignment="1">
      <alignment horizontal="right" vertical="center"/>
    </xf>
    <xf numFmtId="41" fontId="24" fillId="0" borderId="81" xfId="33" applyNumberFormat="1" applyFont="1" applyFill="1" applyBorder="1" applyAlignment="1">
      <alignment horizontal="right" vertical="center"/>
    </xf>
    <xf numFmtId="0" fontId="24" fillId="0" borderId="73" xfId="0" applyNumberFormat="1" applyFont="1" applyFill="1" applyBorder="1" applyAlignment="1">
      <alignment horizontal="center" vertical="center"/>
    </xf>
    <xf numFmtId="183" fontId="24" fillId="0" borderId="278" xfId="34" applyNumberFormat="1" applyFont="1" applyFill="1" applyBorder="1" applyAlignment="1" applyProtection="1">
      <alignment horizontal="right" vertical="center"/>
    </xf>
    <xf numFmtId="183" fontId="24" fillId="0" borderId="16" xfId="34" applyNumberFormat="1" applyFont="1" applyFill="1" applyBorder="1" applyAlignment="1" applyProtection="1">
      <alignment horizontal="right" vertical="center"/>
    </xf>
    <xf numFmtId="182" fontId="24" fillId="0" borderId="198" xfId="34" applyNumberFormat="1" applyFont="1" applyFill="1" applyBorder="1" applyAlignment="1" applyProtection="1">
      <alignment horizontal="right" vertical="center"/>
    </xf>
    <xf numFmtId="182" fontId="24" fillId="0" borderId="56" xfId="34" applyNumberFormat="1" applyFont="1" applyFill="1" applyBorder="1" applyAlignment="1" applyProtection="1">
      <alignment horizontal="right" vertical="center"/>
    </xf>
    <xf numFmtId="182" fontId="24" fillId="0" borderId="24" xfId="34" applyNumberFormat="1" applyFont="1" applyFill="1" applyBorder="1" applyAlignment="1" applyProtection="1">
      <alignment horizontal="right" vertical="center"/>
    </xf>
    <xf numFmtId="182" fontId="24" fillId="0" borderId="24" xfId="33" applyNumberFormat="1" applyFont="1" applyFill="1" applyBorder="1" applyAlignment="1" applyProtection="1">
      <alignment horizontal="right" vertical="center"/>
    </xf>
    <xf numFmtId="182" fontId="24" fillId="0" borderId="15" xfId="33" applyNumberFormat="1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>
      <alignment horizontal="left" vertical="top" wrapText="1" indent="1"/>
    </xf>
    <xf numFmtId="0" fontId="24" fillId="0" borderId="0" xfId="0" applyFont="1" applyFill="1" applyBorder="1" applyAlignment="1">
      <alignment vertical="top" wrapText="1"/>
    </xf>
    <xf numFmtId="0" fontId="24" fillId="0" borderId="200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4" fillId="0" borderId="33" xfId="0" applyFont="1" applyFill="1" applyBorder="1" applyAlignment="1">
      <alignment horizontal="center"/>
    </xf>
    <xf numFmtId="0" fontId="24" fillId="0" borderId="45" xfId="0" applyFont="1" applyFill="1" applyBorder="1" applyAlignment="1">
      <alignment horizontal="center"/>
    </xf>
    <xf numFmtId="0" fontId="24" fillId="0" borderId="50" xfId="0" applyFont="1" applyFill="1" applyBorder="1" applyAlignment="1">
      <alignment horizontal="center" vertical="center"/>
    </xf>
    <xf numFmtId="0" fontId="24" fillId="0" borderId="40" xfId="0" applyFont="1" applyFill="1" applyBorder="1" applyAlignment="1">
      <alignment horizontal="center" vertical="center"/>
    </xf>
    <xf numFmtId="0" fontId="24" fillId="0" borderId="57" xfId="0" applyFont="1" applyFill="1" applyBorder="1" applyAlignment="1">
      <alignment horizontal="center" vertical="center"/>
    </xf>
    <xf numFmtId="0" fontId="24" fillId="0" borderId="30" xfId="0" applyFont="1" applyFill="1" applyBorder="1" applyAlignment="1">
      <alignment horizontal="center" vertical="center"/>
    </xf>
    <xf numFmtId="183" fontId="24" fillId="0" borderId="20" xfId="34" applyNumberFormat="1" applyFont="1" applyFill="1" applyBorder="1" applyAlignment="1" applyProtection="1">
      <alignment horizontal="right" vertical="center"/>
    </xf>
    <xf numFmtId="183" fontId="24" fillId="0" borderId="15" xfId="34" applyNumberFormat="1" applyFont="1" applyFill="1" applyBorder="1" applyAlignment="1" applyProtection="1">
      <alignment horizontal="right" vertical="center"/>
    </xf>
    <xf numFmtId="182" fontId="24" fillId="0" borderId="15" xfId="34" applyNumberFormat="1" applyFont="1" applyFill="1" applyBorder="1" applyAlignment="1" applyProtection="1">
      <alignment horizontal="right" vertical="center"/>
    </xf>
    <xf numFmtId="182" fontId="24" fillId="0" borderId="49" xfId="34" applyNumberFormat="1" applyFont="1" applyFill="1" applyBorder="1" applyAlignment="1" applyProtection="1">
      <alignment horizontal="right" vertical="center"/>
    </xf>
    <xf numFmtId="0" fontId="24" fillId="0" borderId="31" xfId="0" applyFont="1" applyFill="1" applyBorder="1" applyAlignment="1">
      <alignment horizontal="center" vertical="center"/>
    </xf>
    <xf numFmtId="183" fontId="24" fillId="0" borderId="157" xfId="34" applyNumberFormat="1" applyFont="1" applyFill="1" applyBorder="1" applyAlignment="1" applyProtection="1">
      <alignment horizontal="right" vertical="center"/>
    </xf>
    <xf numFmtId="183" fontId="24" fillId="0" borderId="155" xfId="34" applyNumberFormat="1" applyFont="1" applyFill="1" applyBorder="1" applyAlignment="1" applyProtection="1">
      <alignment horizontal="right" vertical="center"/>
    </xf>
    <xf numFmtId="183" fontId="24" fillId="0" borderId="78" xfId="34" applyNumberFormat="1" applyFont="1" applyFill="1" applyBorder="1" applyAlignment="1" applyProtection="1">
      <alignment horizontal="right" vertical="center"/>
    </xf>
    <xf numFmtId="0" fontId="24" fillId="0" borderId="35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183" fontId="24" fillId="0" borderId="86" xfId="0" applyNumberFormat="1" applyFont="1" applyFill="1" applyBorder="1" applyAlignment="1">
      <alignment horizontal="right" vertical="center"/>
    </xf>
    <xf numFmtId="0" fontId="24" fillId="0" borderId="204" xfId="0" applyFont="1" applyFill="1" applyBorder="1" applyAlignment="1">
      <alignment horizontal="center" vertical="center"/>
    </xf>
    <xf numFmtId="0" fontId="24" fillId="0" borderId="202" xfId="0" applyFont="1" applyFill="1" applyBorder="1" applyAlignment="1">
      <alignment horizontal="center" vertical="center"/>
    </xf>
    <xf numFmtId="0" fontId="24" fillId="24" borderId="11" xfId="0" applyFont="1" applyFill="1" applyBorder="1" applyAlignment="1">
      <alignment horizontal="center" vertical="center"/>
    </xf>
    <xf numFmtId="0" fontId="24" fillId="0" borderId="206" xfId="0" applyFont="1" applyFill="1" applyBorder="1" applyAlignment="1">
      <alignment horizontal="center" vertical="center"/>
    </xf>
    <xf numFmtId="0" fontId="24" fillId="0" borderId="205" xfId="0" applyFont="1" applyFill="1" applyBorder="1" applyAlignment="1">
      <alignment horizontal="center" vertical="center"/>
    </xf>
    <xf numFmtId="183" fontId="24" fillId="0" borderId="129" xfId="0" applyNumberFormat="1" applyFont="1" applyFill="1" applyBorder="1" applyAlignment="1">
      <alignment horizontal="right" vertical="center"/>
    </xf>
    <xf numFmtId="183" fontId="24" fillId="0" borderId="78" xfId="0" applyNumberFormat="1" applyFont="1" applyFill="1" applyBorder="1" applyAlignment="1">
      <alignment horizontal="right" vertical="center"/>
    </xf>
    <xf numFmtId="183" fontId="24" fillId="0" borderId="232" xfId="33" applyNumberFormat="1" applyFont="1" applyFill="1" applyBorder="1" applyAlignment="1" applyProtection="1">
      <alignment horizontal="right" vertical="center"/>
    </xf>
    <xf numFmtId="183" fontId="24" fillId="0" borderId="156" xfId="33" applyNumberFormat="1" applyFont="1" applyFill="1" applyBorder="1" applyAlignment="1" applyProtection="1">
      <alignment horizontal="right" vertical="center"/>
    </xf>
    <xf numFmtId="183" fontId="24" fillId="0" borderId="15" xfId="0" applyNumberFormat="1" applyFont="1" applyFill="1" applyBorder="1" applyAlignment="1">
      <alignment horizontal="right" vertical="center"/>
    </xf>
    <xf numFmtId="0" fontId="24" fillId="0" borderId="0" xfId="0" applyFont="1" applyFill="1" applyBorder="1" applyAlignment="1">
      <alignment vertical="center"/>
    </xf>
    <xf numFmtId="183" fontId="24" fillId="0" borderId="197" xfId="33" applyNumberFormat="1" applyFont="1" applyFill="1" applyBorder="1" applyAlignment="1" applyProtection="1">
      <alignment horizontal="right" vertical="center"/>
    </xf>
    <xf numFmtId="183" fontId="24" fillId="0" borderId="0" xfId="33" applyNumberFormat="1" applyFont="1" applyFill="1" applyBorder="1" applyAlignment="1" applyProtection="1">
      <alignment horizontal="right" vertical="center"/>
    </xf>
    <xf numFmtId="183" fontId="24" fillId="0" borderId="209" xfId="33" applyNumberFormat="1" applyFont="1" applyFill="1" applyBorder="1" applyAlignment="1" applyProtection="1">
      <alignment horizontal="right" vertical="center"/>
    </xf>
    <xf numFmtId="183" fontId="24" fillId="0" borderId="24" xfId="33" applyNumberFormat="1" applyFont="1" applyFill="1" applyBorder="1" applyAlignment="1" applyProtection="1">
      <alignment horizontal="right" vertical="center"/>
    </xf>
    <xf numFmtId="183" fontId="24" fillId="0" borderId="198" xfId="33" applyNumberFormat="1" applyFont="1" applyFill="1" applyBorder="1" applyAlignment="1" applyProtection="1">
      <alignment horizontal="right" vertical="center"/>
    </xf>
    <xf numFmtId="183" fontId="24" fillId="0" borderId="56" xfId="34" applyNumberFormat="1" applyFont="1" applyFill="1" applyBorder="1" applyAlignment="1" applyProtection="1">
      <alignment horizontal="right" vertical="center"/>
    </xf>
    <xf numFmtId="182" fontId="24" fillId="0" borderId="198" xfId="33" applyNumberFormat="1" applyFont="1" applyFill="1" applyBorder="1" applyAlignment="1" applyProtection="1">
      <alignment horizontal="right" vertical="center"/>
    </xf>
    <xf numFmtId="182" fontId="24" fillId="0" borderId="92" xfId="34" applyNumberFormat="1" applyFont="1" applyFill="1" applyBorder="1" applyAlignment="1" applyProtection="1">
      <alignment horizontal="right" vertical="center"/>
    </xf>
    <xf numFmtId="183" fontId="24" fillId="0" borderId="14" xfId="34" applyNumberFormat="1" applyFont="1" applyFill="1" applyBorder="1" applyAlignment="1" applyProtection="1">
      <alignment horizontal="right" vertical="center"/>
    </xf>
    <xf numFmtId="183" fontId="24" fillId="0" borderId="287" xfId="34" applyNumberFormat="1" applyFont="1" applyFill="1" applyBorder="1" applyAlignment="1" applyProtection="1">
      <alignment horizontal="right" vertical="center"/>
    </xf>
    <xf numFmtId="0" fontId="24" fillId="0" borderId="183" xfId="0" applyFont="1" applyFill="1" applyBorder="1" applyAlignment="1">
      <alignment horizontal="center" vertical="center"/>
    </xf>
    <xf numFmtId="183" fontId="24" fillId="0" borderId="286" xfId="34" applyNumberFormat="1" applyFont="1" applyFill="1" applyBorder="1" applyAlignment="1" applyProtection="1">
      <alignment horizontal="right" vertical="center"/>
    </xf>
    <xf numFmtId="183" fontId="24" fillId="0" borderId="14" xfId="33" applyNumberFormat="1" applyFont="1" applyFill="1" applyBorder="1" applyAlignment="1" applyProtection="1">
      <alignment horizontal="right" vertical="center"/>
    </xf>
    <xf numFmtId="183" fontId="24" fillId="0" borderId="15" xfId="33" applyNumberFormat="1" applyFont="1" applyFill="1" applyBorder="1" applyAlignment="1" applyProtection="1">
      <alignment horizontal="right" vertical="center"/>
    </xf>
    <xf numFmtId="0" fontId="24" fillId="0" borderId="18" xfId="0" applyFont="1" applyFill="1" applyBorder="1" applyAlignment="1">
      <alignment horizontal="center" vertical="center"/>
    </xf>
    <xf numFmtId="0" fontId="24" fillId="0" borderId="58" xfId="0" applyFont="1" applyFill="1" applyBorder="1" applyAlignment="1">
      <alignment horizontal="center" vertical="center"/>
    </xf>
    <xf numFmtId="0" fontId="24" fillId="0" borderId="256" xfId="0" applyFont="1" applyFill="1" applyBorder="1" applyAlignment="1">
      <alignment horizontal="center"/>
    </xf>
    <xf numFmtId="0" fontId="24" fillId="0" borderId="266" xfId="0" applyFont="1" applyFill="1" applyBorder="1" applyAlignment="1">
      <alignment horizontal="center"/>
    </xf>
    <xf numFmtId="0" fontId="24" fillId="0" borderId="66" xfId="0" applyFont="1" applyFill="1" applyBorder="1" applyAlignment="1">
      <alignment horizontal="center" vertical="center"/>
    </xf>
    <xf numFmtId="183" fontId="24" fillId="0" borderId="67" xfId="33" applyNumberFormat="1" applyFont="1" applyFill="1" applyBorder="1" applyAlignment="1" applyProtection="1">
      <alignment horizontal="right" vertical="center"/>
    </xf>
    <xf numFmtId="183" fontId="24" fillId="0" borderId="103" xfId="33" applyNumberFormat="1" applyFont="1" applyFill="1" applyBorder="1" applyAlignment="1" applyProtection="1">
      <alignment horizontal="right" vertical="center"/>
    </xf>
    <xf numFmtId="184" fontId="24" fillId="0" borderId="24" xfId="0" applyNumberFormat="1" applyFont="1" applyFill="1" applyBorder="1" applyAlignment="1">
      <alignment horizontal="center" vertical="center"/>
    </xf>
    <xf numFmtId="184" fontId="24" fillId="0" borderId="198" xfId="0" applyNumberFormat="1" applyFont="1" applyFill="1" applyBorder="1" applyAlignment="1">
      <alignment horizontal="center" vertical="center"/>
    </xf>
    <xf numFmtId="184" fontId="24" fillId="0" borderId="197" xfId="0" applyNumberFormat="1" applyFont="1" applyFill="1" applyBorder="1" applyAlignment="1">
      <alignment horizontal="center" vertical="center"/>
    </xf>
    <xf numFmtId="184" fontId="24" fillId="0" borderId="98" xfId="0" applyNumberFormat="1" applyFont="1" applyFill="1" applyBorder="1" applyAlignment="1">
      <alignment horizontal="center" vertical="center" shrinkToFit="1"/>
    </xf>
    <xf numFmtId="184" fontId="24" fillId="0" borderId="68" xfId="0" applyNumberFormat="1" applyFont="1" applyFill="1" applyBorder="1" applyAlignment="1">
      <alignment horizontal="center" vertical="center" shrinkToFit="1"/>
    </xf>
    <xf numFmtId="184" fontId="24" fillId="0" borderId="197" xfId="0" applyNumberFormat="1" applyFont="1" applyFill="1" applyBorder="1" applyAlignment="1">
      <alignment vertical="center"/>
    </xf>
    <xf numFmtId="184" fontId="24" fillId="0" borderId="0" xfId="0" applyNumberFormat="1" applyFont="1" applyFill="1" applyBorder="1" applyAlignment="1">
      <alignment vertical="center"/>
    </xf>
    <xf numFmtId="184" fontId="24" fillId="0" borderId="94" xfId="0" applyNumberFormat="1" applyFont="1" applyFill="1" applyBorder="1" applyAlignment="1">
      <alignment vertical="center"/>
    </xf>
    <xf numFmtId="184" fontId="24" fillId="0" borderId="47" xfId="0" applyNumberFormat="1" applyFont="1" applyFill="1" applyBorder="1" applyAlignment="1">
      <alignment vertical="center"/>
    </xf>
    <xf numFmtId="184" fontId="24" fillId="0" borderId="129" xfId="0" applyNumberFormat="1" applyFont="1" applyFill="1" applyBorder="1" applyAlignment="1">
      <alignment vertical="center"/>
    </xf>
    <xf numFmtId="184" fontId="24" fillId="0" borderId="102" xfId="0" applyNumberFormat="1" applyFont="1" applyFill="1" applyBorder="1" applyAlignment="1">
      <alignment vertical="center"/>
    </xf>
    <xf numFmtId="0" fontId="24" fillId="24" borderId="73" xfId="0" applyFont="1" applyFill="1" applyBorder="1" applyAlignment="1">
      <alignment horizontal="center" vertical="center" shrinkToFit="1"/>
    </xf>
    <xf numFmtId="0" fontId="24" fillId="24" borderId="16" xfId="0" applyFont="1" applyFill="1" applyBorder="1" applyAlignment="1">
      <alignment horizontal="center" vertical="center" shrinkToFit="1"/>
    </xf>
    <xf numFmtId="0" fontId="24" fillId="0" borderId="73" xfId="0" applyFont="1" applyFill="1" applyBorder="1" applyAlignment="1">
      <alignment horizontal="center" vertical="center" shrinkToFit="1"/>
    </xf>
    <xf numFmtId="0" fontId="24" fillId="0" borderId="16" xfId="0" applyFont="1" applyFill="1" applyBorder="1" applyAlignment="1">
      <alignment horizontal="center" vertical="center" shrinkToFit="1"/>
    </xf>
    <xf numFmtId="0" fontId="24" fillId="0" borderId="291" xfId="0" applyFont="1" applyFill="1" applyBorder="1" applyAlignment="1">
      <alignment horizontal="center" vertical="center"/>
    </xf>
    <xf numFmtId="0" fontId="24" fillId="0" borderId="255" xfId="0" applyFont="1" applyFill="1" applyBorder="1" applyAlignment="1">
      <alignment horizontal="distributed" vertical="center" indent="1"/>
    </xf>
    <xf numFmtId="0" fontId="24" fillId="0" borderId="56" xfId="0" applyFont="1" applyFill="1" applyBorder="1" applyAlignment="1">
      <alignment horizontal="distributed" vertical="center" indent="1"/>
    </xf>
    <xf numFmtId="0" fontId="24" fillId="0" borderId="288" xfId="0" applyFont="1" applyFill="1" applyBorder="1" applyAlignment="1">
      <alignment horizontal="distributed" vertical="center" indent="1"/>
    </xf>
    <xf numFmtId="0" fontId="24" fillId="0" borderId="293" xfId="0" applyFont="1" applyFill="1" applyBorder="1" applyAlignment="1">
      <alignment horizontal="distributed" vertical="center" indent="1"/>
    </xf>
    <xf numFmtId="0" fontId="25" fillId="0" borderId="38" xfId="0" applyFont="1" applyFill="1" applyBorder="1" applyAlignment="1">
      <alignment horizontal="distributed" vertical="center" indent="1"/>
    </xf>
    <xf numFmtId="0" fontId="25" fillId="0" borderId="16" xfId="0" applyFont="1" applyFill="1" applyBorder="1" applyAlignment="1">
      <alignment horizontal="distributed" vertical="center" indent="1"/>
    </xf>
    <xf numFmtId="0" fontId="24" fillId="0" borderId="38" xfId="0" applyFont="1" applyFill="1" applyBorder="1" applyAlignment="1">
      <alignment horizontal="distributed" vertical="center" indent="1"/>
    </xf>
    <xf numFmtId="0" fontId="24" fillId="0" borderId="16" xfId="0" applyFont="1" applyFill="1" applyBorder="1" applyAlignment="1">
      <alignment horizontal="distributed" vertical="center" indent="1"/>
    </xf>
    <xf numFmtId="0" fontId="24" fillId="0" borderId="262" xfId="0" applyFont="1" applyFill="1" applyBorder="1" applyAlignment="1">
      <alignment horizontal="center" vertical="center"/>
    </xf>
    <xf numFmtId="0" fontId="24" fillId="0" borderId="292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38" fillId="0" borderId="139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139" xfId="0" applyFont="1" applyBorder="1" applyAlignment="1">
      <alignment horizontal="center" vertical="center" shrinkToFit="1"/>
    </xf>
    <xf numFmtId="0" fontId="38" fillId="0" borderId="0" xfId="0" applyFont="1" applyBorder="1" applyAlignment="1">
      <alignment vertical="center"/>
    </xf>
    <xf numFmtId="183" fontId="38" fillId="0" borderId="139" xfId="0" applyNumberFormat="1" applyFont="1" applyBorder="1" applyAlignment="1">
      <alignment vertical="center" shrinkToFit="1"/>
    </xf>
    <xf numFmtId="188" fontId="38" fillId="0" borderId="139" xfId="0" applyNumberFormat="1" applyFont="1" applyBorder="1" applyAlignment="1">
      <alignment horizontal="right" vertical="center" shrinkToFit="1"/>
    </xf>
    <xf numFmtId="188" fontId="38" fillId="0" borderId="0" xfId="0" applyNumberFormat="1" applyFont="1" applyBorder="1" applyAlignment="1">
      <alignment vertical="center"/>
    </xf>
    <xf numFmtId="188" fontId="40" fillId="0" borderId="0" xfId="0" applyNumberFormat="1" applyFont="1" applyBorder="1" applyAlignment="1">
      <alignment vertical="center"/>
    </xf>
    <xf numFmtId="183" fontId="41" fillId="0" borderId="139" xfId="0" applyNumberFormat="1" applyFont="1" applyBorder="1" applyAlignment="1">
      <alignment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22"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</dxfs>
  <tableStyles count="0" defaultTableStyle="TableStyleMedium9" defaultPivotStyle="PivotStyleLight16"/>
  <colors>
    <mruColors>
      <color rgb="FFF8F8F8"/>
      <color rgb="FFFFFF66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272189349112876"/>
          <c:y val="9.8321573182645269E-2"/>
          <c:w val="0.65976331360949936"/>
          <c:h val="0.81295154411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'!$J$3</c:f>
              <c:strCache>
                <c:ptCount val="1"/>
                <c:pt idx="0">
                  <c:v>参加者延人数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B6-4128-8114-812B893F2831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B6-4128-8114-812B893F2831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B6-4128-8114-812B893F2831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B6-4128-8114-812B893F283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'!$I$4:$I$7</c:f>
              <c:strCache>
                <c:ptCount val="3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</c:strCache>
            </c:strRef>
          </c:cat>
          <c:val>
            <c:numRef>
              <c:f>'グラフ '!$J$4:$J$7</c:f>
              <c:numCache>
                <c:formatCode>#,##0_ </c:formatCode>
                <c:ptCount val="4"/>
                <c:pt idx="0">
                  <c:v>15226</c:v>
                </c:pt>
                <c:pt idx="1">
                  <c:v>11805</c:v>
                </c:pt>
                <c:pt idx="2">
                  <c:v>10333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B6-4128-8114-812B893F2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21811056"/>
        <c:axId val="421809880"/>
      </c:barChart>
      <c:lineChart>
        <c:grouping val="standard"/>
        <c:varyColors val="0"/>
        <c:ser>
          <c:idx val="0"/>
          <c:order val="1"/>
          <c:tx>
            <c:strRef>
              <c:f>'グラフ '!$K$3</c:f>
              <c:strCache>
                <c:ptCount val="1"/>
                <c:pt idx="0">
                  <c:v>開催回数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'!$I$4:$I$7</c:f>
              <c:strCache>
                <c:ptCount val="3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</c:strCache>
            </c:strRef>
          </c:cat>
          <c:val>
            <c:numRef>
              <c:f>'グラフ '!$K$4:$K$7</c:f>
              <c:numCache>
                <c:formatCode>#,##0_ </c:formatCode>
                <c:ptCount val="4"/>
                <c:pt idx="0">
                  <c:v>1754</c:v>
                </c:pt>
                <c:pt idx="1">
                  <c:v>4144</c:v>
                </c:pt>
                <c:pt idx="2">
                  <c:v>5536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A4B6-4128-8114-812B893F2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811448"/>
        <c:axId val="421811840"/>
      </c:lineChart>
      <c:catAx>
        <c:axId val="421811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180988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21809880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1811056"/>
        <c:crosses val="autoZero"/>
        <c:crossBetween val="between"/>
      </c:valAx>
      <c:catAx>
        <c:axId val="42181144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回</a:t>
                </a:r>
              </a:p>
            </c:rich>
          </c:tx>
          <c:layout>
            <c:manualLayout>
              <c:xMode val="edge"/>
              <c:yMode val="edge"/>
              <c:x val="0.47337278106510045"/>
              <c:y val="3.836930455635494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421811840"/>
        <c:crossesAt val="0"/>
        <c:auto val="1"/>
        <c:lblAlgn val="ctr"/>
        <c:lblOffset val="100"/>
        <c:noMultiLvlLbl val="0"/>
      </c:catAx>
      <c:valAx>
        <c:axId val="421811840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9171597633136096"/>
              <c:y val="0.4844137288594381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1811448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4023668639053256"/>
          <c:y val="0.92326365679110267"/>
          <c:w val="0.24852071005917159"/>
          <c:h val="6.954461627548402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5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710876669664267E-2"/>
          <c:y val="9.8591795743846605E-2"/>
          <c:w val="0.80244014066486813"/>
          <c:h val="0.717529111677941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'!$J$78</c:f>
              <c:strCache>
                <c:ptCount val="1"/>
                <c:pt idx="0">
                  <c:v>費用額(億円)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_);[Red]\(#,##0.0\)" sourceLinked="0"/>
            <c:spPr>
              <a:solidFill>
                <a:srgbClr val="FFFFFF"/>
              </a:solidFill>
              <a:ln w="9525">
                <a:solidFill>
                  <a:sysClr val="windowText" lastClr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'!$I$79:$I$83</c:f>
              <c:strCache>
                <c:ptCount val="5"/>
                <c:pt idx="0">
                  <c:v>平成29年度</c:v>
                </c:pt>
                <c:pt idx="1">
                  <c:v>30</c:v>
                </c:pt>
                <c:pt idx="2">
                  <c:v>令和元年度</c:v>
                </c:pt>
                <c:pt idx="3">
                  <c:v>2</c:v>
                </c:pt>
                <c:pt idx="4">
                  <c:v>3</c:v>
                </c:pt>
              </c:strCache>
            </c:strRef>
          </c:cat>
          <c:val>
            <c:numRef>
              <c:f>'グラフ '!$J$79:$J$83</c:f>
              <c:numCache>
                <c:formatCode>#,##0.0_ </c:formatCode>
                <c:ptCount val="5"/>
                <c:pt idx="0">
                  <c:v>95.408789999999996</c:v>
                </c:pt>
                <c:pt idx="1">
                  <c:v>96.657319999999999</c:v>
                </c:pt>
                <c:pt idx="2">
                  <c:v>97.228170000000006</c:v>
                </c:pt>
                <c:pt idx="3">
                  <c:v>91.915369999999996</c:v>
                </c:pt>
                <c:pt idx="4">
                  <c:v>96.195130000000006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69-467D-86AA-0641CD384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63018736"/>
        <c:axId val="463017168"/>
      </c:barChart>
      <c:lineChart>
        <c:grouping val="standard"/>
        <c:varyColors val="0"/>
        <c:ser>
          <c:idx val="0"/>
          <c:order val="1"/>
          <c:tx>
            <c:strRef>
              <c:f>'グラフ '!$K$78</c:f>
              <c:strCache>
                <c:ptCount val="1"/>
                <c:pt idx="0">
                  <c:v>１件当りの費用額(千円)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numFmt formatCode="#,##0.0_);[Red]\(#,##0.0\)" sourceLinked="0"/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'!$I$79:$I$83</c:f>
              <c:strCache>
                <c:ptCount val="5"/>
                <c:pt idx="0">
                  <c:v>平成29年度</c:v>
                </c:pt>
                <c:pt idx="1">
                  <c:v>30</c:v>
                </c:pt>
                <c:pt idx="2">
                  <c:v>令和元年度</c:v>
                </c:pt>
                <c:pt idx="3">
                  <c:v>2</c:v>
                </c:pt>
                <c:pt idx="4">
                  <c:v>3</c:v>
                </c:pt>
              </c:strCache>
            </c:strRef>
          </c:cat>
          <c:val>
            <c:numRef>
              <c:f>'グラフ '!$K$79:$K$83</c:f>
              <c:numCache>
                <c:formatCode>#,##0.0_ </c:formatCode>
                <c:ptCount val="5"/>
                <c:pt idx="0">
                  <c:v>24.180630919463614</c:v>
                </c:pt>
                <c:pt idx="1">
                  <c:v>25.197490087304711</c:v>
                </c:pt>
                <c:pt idx="2">
                  <c:v>25.582725086435087</c:v>
                </c:pt>
                <c:pt idx="3">
                  <c:v>27.149958499115336</c:v>
                </c:pt>
                <c:pt idx="4">
                  <c:v>27.031202668412636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69-467D-86AA-0641CD384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018344"/>
        <c:axId val="463406472"/>
      </c:lineChart>
      <c:catAx>
        <c:axId val="463018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301716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63017168"/>
        <c:scaling>
          <c:orientation val="minMax"/>
          <c:max val="11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億円</a:t>
                </a:r>
              </a:p>
            </c:rich>
          </c:tx>
          <c:layout>
            <c:manualLayout>
              <c:xMode val="edge"/>
              <c:yMode val="edge"/>
              <c:x val="8.9457299731684245E-2"/>
              <c:y val="4.61658841940532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3018736"/>
        <c:crosses val="autoZero"/>
        <c:crossBetween val="between"/>
        <c:majorUnit val="20"/>
      </c:valAx>
      <c:catAx>
        <c:axId val="463018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63406472"/>
        <c:crossesAt val="0"/>
        <c:auto val="1"/>
        <c:lblAlgn val="ctr"/>
        <c:lblOffset val="100"/>
        <c:noMultiLvlLbl val="0"/>
      </c:catAx>
      <c:valAx>
        <c:axId val="463406472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0.79885274786334159"/>
              <c:y val="5.1643192488261755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3018344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1954466694452508E-2"/>
          <c:y val="0.9108000936502656"/>
          <c:w val="0.86207151682642669"/>
          <c:h val="7.746503518046088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31007751937984"/>
          <c:y val="8.2568899809280727E-2"/>
          <c:w val="0.81201550387595856"/>
          <c:h val="0.704129228929133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'グラフ '!$J$106</c:f>
              <c:strCache>
                <c:ptCount val="1"/>
                <c:pt idx="0">
                  <c:v>強制加入者数</c:v>
                </c:pt>
              </c:strCache>
            </c:strRef>
          </c:tx>
          <c:spPr>
            <a:pattFill prst="dk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'!$I$107:$I$111</c:f>
              <c:strCache>
                <c:ptCount val="5"/>
                <c:pt idx="0">
                  <c:v>平成29年度</c:v>
                </c:pt>
                <c:pt idx="1">
                  <c:v>30</c:v>
                </c:pt>
                <c:pt idx="2">
                  <c:v>令和元年度</c:v>
                </c:pt>
                <c:pt idx="3">
                  <c:v>2</c:v>
                </c:pt>
                <c:pt idx="4">
                  <c:v>3</c:v>
                </c:pt>
              </c:strCache>
            </c:strRef>
          </c:cat>
          <c:val>
            <c:numRef>
              <c:f>'グラフ '!$J$107:$J$111</c:f>
              <c:numCache>
                <c:formatCode>#,##0_);[Red]\(#,##0\)</c:formatCode>
                <c:ptCount val="5"/>
                <c:pt idx="0">
                  <c:v>16797</c:v>
                </c:pt>
                <c:pt idx="1">
                  <c:v>16331</c:v>
                </c:pt>
                <c:pt idx="2">
                  <c:v>16089</c:v>
                </c:pt>
                <c:pt idx="3">
                  <c:v>15816</c:v>
                </c:pt>
                <c:pt idx="4">
                  <c:v>15812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EF-4350-B3B1-D70B9A8D198C}"/>
            </c:ext>
          </c:extLst>
        </c:ser>
        <c:ser>
          <c:idx val="1"/>
          <c:order val="1"/>
          <c:tx>
            <c:strRef>
              <c:f>'グラフ '!$K$106</c:f>
              <c:strCache>
                <c:ptCount val="1"/>
                <c:pt idx="0">
                  <c:v>第３号被保険者</c:v>
                </c:pt>
              </c:strCache>
            </c:strRef>
          </c:tx>
          <c:spPr>
            <a:pattFill prst="pct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2.8121820844089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B09-42D8-AEF3-1AD85DEA68DA}"/>
                </c:ext>
              </c:extLst>
            </c:dLbl>
            <c:dLbl>
              <c:idx val="1"/>
              <c:layout>
                <c:manualLayout>
                  <c:x val="-7.0342880534616988E-17"/>
                  <c:y val="-4.68698582206723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09-42D8-AEF3-1AD85DEA68DA}"/>
                </c:ext>
              </c:extLst>
            </c:dLbl>
            <c:dLbl>
              <c:idx val="2"/>
              <c:layout>
                <c:manualLayout>
                  <c:x val="-3.8368874974960376E-3"/>
                  <c:y val="3.6112928591652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EF-4350-B3B1-D70B9A8D198C}"/>
                </c:ext>
              </c:extLst>
            </c:dLbl>
            <c:dLbl>
              <c:idx val="3"/>
              <c:layout>
                <c:manualLayout>
                  <c:x val="-3.7979551889022727E-3"/>
                  <c:y val="4.42076293861325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EF-4350-B3B1-D70B9A8D198C}"/>
                </c:ext>
              </c:extLst>
            </c:dLbl>
            <c:dLbl>
              <c:idx val="4"/>
              <c:layout>
                <c:manualLayout>
                  <c:x val="3.8759022447241473E-3"/>
                  <c:y val="4.45945675759909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EF-4350-B3B1-D70B9A8D198C}"/>
                </c:ext>
              </c:extLst>
            </c:dLbl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'!$I$107:$I$111</c:f>
              <c:strCache>
                <c:ptCount val="5"/>
                <c:pt idx="0">
                  <c:v>平成29年度</c:v>
                </c:pt>
                <c:pt idx="1">
                  <c:v>30</c:v>
                </c:pt>
                <c:pt idx="2">
                  <c:v>令和元年度</c:v>
                </c:pt>
                <c:pt idx="3">
                  <c:v>2</c:v>
                </c:pt>
                <c:pt idx="4">
                  <c:v>3</c:v>
                </c:pt>
              </c:strCache>
            </c:strRef>
          </c:cat>
          <c:val>
            <c:numRef>
              <c:f>'グラフ '!$K$107:$K$111</c:f>
              <c:numCache>
                <c:formatCode>#,##0_);[Red]\(#,##0\)</c:formatCode>
                <c:ptCount val="5"/>
                <c:pt idx="0">
                  <c:v>6366</c:v>
                </c:pt>
                <c:pt idx="1">
                  <c:v>6162</c:v>
                </c:pt>
                <c:pt idx="2">
                  <c:v>5918</c:v>
                </c:pt>
                <c:pt idx="3">
                  <c:v>5785</c:v>
                </c:pt>
                <c:pt idx="4">
                  <c:v>5618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EF-4350-B3B1-D70B9A8D198C}"/>
            </c:ext>
          </c:extLst>
        </c:ser>
        <c:ser>
          <c:idx val="2"/>
          <c:order val="2"/>
          <c:tx>
            <c:strRef>
              <c:f>'グラフ '!$L$106</c:f>
              <c:strCache>
                <c:ptCount val="1"/>
                <c:pt idx="0">
                  <c:v>任意加入者数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7.6738574336264204E-3"/>
                  <c:y val="-2.68857356235997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09-42D8-AEF3-1AD85DEA68DA}"/>
                </c:ext>
              </c:extLst>
            </c:dLbl>
            <c:dLbl>
              <c:idx val="1"/>
              <c:layout>
                <c:manualLayout>
                  <c:x val="0"/>
                  <c:y val="-2.987303958177744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09-42D8-AEF3-1AD85DEA68DA}"/>
                </c:ext>
              </c:extLst>
            </c:dLbl>
            <c:dLbl>
              <c:idx val="2"/>
              <c:layout>
                <c:manualLayout>
                  <c:x val="3.83692871681314E-3"/>
                  <c:y val="-3.0088031378452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EF-4350-B3B1-D70B9A8D198C}"/>
                </c:ext>
              </c:extLst>
            </c:dLbl>
            <c:dLbl>
              <c:idx val="3"/>
              <c:layout>
                <c:manualLayout>
                  <c:x val="-1.3991603958349787E-16"/>
                  <c:y val="-3.238654136663109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5EF-4350-B3B1-D70B9A8D198C}"/>
                </c:ext>
              </c:extLst>
            </c:dLbl>
            <c:dLbl>
              <c:idx val="4"/>
              <c:layout>
                <c:manualLayout>
                  <c:x val="0"/>
                  <c:y val="2.96580477851022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5EF-4350-B3B1-D70B9A8D198C}"/>
                </c:ext>
              </c:extLst>
            </c:dLbl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'!$I$107:$I$111</c:f>
              <c:strCache>
                <c:ptCount val="5"/>
                <c:pt idx="0">
                  <c:v>平成29年度</c:v>
                </c:pt>
                <c:pt idx="1">
                  <c:v>30</c:v>
                </c:pt>
                <c:pt idx="2">
                  <c:v>令和元年度</c:v>
                </c:pt>
                <c:pt idx="3">
                  <c:v>2</c:v>
                </c:pt>
                <c:pt idx="4">
                  <c:v>3</c:v>
                </c:pt>
              </c:strCache>
            </c:strRef>
          </c:cat>
          <c:val>
            <c:numRef>
              <c:f>'グラフ '!$L$107:$L$111</c:f>
              <c:numCache>
                <c:formatCode>#,##0_);[Red]\(#,##0\)</c:formatCode>
                <c:ptCount val="5"/>
                <c:pt idx="0">
                  <c:v>215</c:v>
                </c:pt>
                <c:pt idx="1">
                  <c:v>196</c:v>
                </c:pt>
                <c:pt idx="2">
                  <c:v>189</c:v>
                </c:pt>
                <c:pt idx="3">
                  <c:v>172</c:v>
                </c:pt>
                <c:pt idx="4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5EF-4350-B3B1-D70B9A8D1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463406864"/>
        <c:axId val="463404512"/>
      </c:barChart>
      <c:lineChart>
        <c:grouping val="standard"/>
        <c:varyColors val="0"/>
        <c:ser>
          <c:idx val="0"/>
          <c:order val="3"/>
          <c:tx>
            <c:strRef>
              <c:f>'グラフ '!$M$106</c:f>
              <c:strCache>
                <c:ptCount val="1"/>
                <c:pt idx="0">
                  <c:v>収納率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0766554444767883E-2"/>
                  <c:y val="-4.32095093754238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A1-4699-8738-CC645D4ACE30}"/>
                </c:ext>
              </c:extLst>
            </c:dLbl>
            <c:dLbl>
              <c:idx val="1"/>
              <c:layout>
                <c:manualLayout>
                  <c:x val="-6.0766554444767883E-2"/>
                  <c:y val="-3.41445773386216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A1-4699-8738-CC645D4ACE30}"/>
                </c:ext>
              </c:extLst>
            </c:dLbl>
            <c:dLbl>
              <c:idx val="2"/>
              <c:layout>
                <c:manualLayout>
                  <c:x val="-6.1288742783477346E-2"/>
                  <c:y val="-3.6025709631703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5EF-4350-B3B1-D70B9A8D198C}"/>
                </c:ext>
              </c:extLst>
            </c:dLbl>
            <c:dLbl>
              <c:idx val="3"/>
              <c:layout>
                <c:manualLayout>
                  <c:x val="-5.6897409610389922E-2"/>
                  <c:y val="4.23114929813327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09-42D8-AEF3-1AD85DEA68DA}"/>
                </c:ext>
              </c:extLst>
            </c:dLbl>
            <c:dLbl>
              <c:idx val="4"/>
              <c:layout>
                <c:manualLayout>
                  <c:x val="-4.9856205809230926E-2"/>
                  <c:y val="-3.13982111459368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5EF-4350-B3B1-D70B9A8D198C}"/>
                </c:ext>
              </c:extLst>
            </c:dLbl>
            <c:spPr>
              <a:solidFill>
                <a:schemeClr val="bg1"/>
              </a:solidFill>
              <a:ln w="12700">
                <a:noFill/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'!$I$107:$I$111</c:f>
              <c:strCache>
                <c:ptCount val="5"/>
                <c:pt idx="0">
                  <c:v>平成29年度</c:v>
                </c:pt>
                <c:pt idx="1">
                  <c:v>30</c:v>
                </c:pt>
                <c:pt idx="2">
                  <c:v>令和元年度</c:v>
                </c:pt>
                <c:pt idx="3">
                  <c:v>2</c:v>
                </c:pt>
                <c:pt idx="4">
                  <c:v>3</c:v>
                </c:pt>
              </c:strCache>
            </c:strRef>
          </c:cat>
          <c:val>
            <c:numRef>
              <c:f>'グラフ '!$M$107:$M$111</c:f>
              <c:numCache>
                <c:formatCode>#,##0.0_);[Red]\(#,##0.0\)</c:formatCode>
                <c:ptCount val="5"/>
                <c:pt idx="0">
                  <c:v>48.2</c:v>
                </c:pt>
                <c:pt idx="1">
                  <c:v>50.8</c:v>
                </c:pt>
                <c:pt idx="2">
                  <c:v>55.3</c:v>
                </c:pt>
                <c:pt idx="3">
                  <c:v>60.6</c:v>
                </c:pt>
                <c:pt idx="4">
                  <c:v>64.5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5EF-4350-B3B1-D70B9A8D1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400984"/>
        <c:axId val="463403728"/>
      </c:lineChart>
      <c:catAx>
        <c:axId val="463406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340451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63404512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1434108527131782"/>
              <c:y val="2.500000000000000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3406864"/>
        <c:crosses val="autoZero"/>
        <c:crossBetween val="between"/>
      </c:valAx>
      <c:catAx>
        <c:axId val="463400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63403728"/>
        <c:crossesAt val="0"/>
        <c:auto val="1"/>
        <c:lblAlgn val="ctr"/>
        <c:lblOffset val="100"/>
        <c:noMultiLvlLbl val="0"/>
      </c:catAx>
      <c:valAx>
        <c:axId val="463403728"/>
        <c:scaling>
          <c:orientation val="minMax"/>
          <c:max val="7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0.86046511627906974"/>
              <c:y val="2.954545454545454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3400984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0116279069767463E-2"/>
          <c:y val="0.8916666666666665"/>
          <c:w val="0.81963531552317992"/>
          <c:h val="8.562418989766110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12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576518428154494"/>
          <c:y val="9.0703148701346228E-2"/>
          <c:w val="0.80335425677424122"/>
          <c:h val="0.702949402435466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'グラフ '!$K$115</c:f>
              <c:strCache>
                <c:ptCount val="1"/>
                <c:pt idx="0">
                  <c:v>老齢基礎 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4.2470611853410805E-4"/>
                  <c:y val="-2.951299698739539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4A-4CA1-869B-34702D6E4D0B}"/>
                </c:ext>
              </c:extLst>
            </c:dLbl>
            <c:dLbl>
              <c:idx val="1"/>
              <c:layout>
                <c:manualLayout>
                  <c:x val="2.9747273092280012E-3"/>
                  <c:y val="-2.95332325531878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4A-4CA1-869B-34702D6E4D0B}"/>
                </c:ext>
              </c:extLst>
            </c:dLbl>
            <c:dLbl>
              <c:idx val="2"/>
              <c:layout>
                <c:manualLayout>
                  <c:x val="7.0843835738662153E-4"/>
                  <c:y val="-3.18291410628308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4A-4CA1-869B-34702D6E4D0B}"/>
                </c:ext>
              </c:extLst>
            </c:dLbl>
            <c:dLbl>
              <c:idx val="3"/>
              <c:layout>
                <c:manualLayout>
                  <c:x val="-1.5578505944547933E-3"/>
                  <c:y val="-2.959013020288628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4A-4CA1-869B-34702D6E4D0B}"/>
                </c:ext>
              </c:extLst>
            </c:dLbl>
            <c:dLbl>
              <c:idx val="4"/>
              <c:layout>
                <c:manualLayout>
                  <c:x val="-2.8313741235597427E-4"/>
                  <c:y val="-3.187818255169225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4A-4CA1-869B-34702D6E4D0B}"/>
                </c:ext>
              </c:extLst>
            </c:dLbl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'!$I$116:$I$120</c:f>
              <c:strCache>
                <c:ptCount val="5"/>
                <c:pt idx="0">
                  <c:v>平成29年度</c:v>
                </c:pt>
                <c:pt idx="1">
                  <c:v>30</c:v>
                </c:pt>
                <c:pt idx="2">
                  <c:v>令和元年度</c:v>
                </c:pt>
                <c:pt idx="3">
                  <c:v>2</c:v>
                </c:pt>
                <c:pt idx="4">
                  <c:v>3</c:v>
                </c:pt>
              </c:strCache>
            </c:strRef>
          </c:cat>
          <c:val>
            <c:numRef>
              <c:f>'グラフ '!$K$116:$K$120</c:f>
              <c:numCache>
                <c:formatCode>#,##0_);[Red]\(#,##0\)</c:formatCode>
                <c:ptCount val="5"/>
                <c:pt idx="0">
                  <c:v>12150529</c:v>
                </c:pt>
                <c:pt idx="1">
                  <c:v>12502739</c:v>
                </c:pt>
                <c:pt idx="2">
                  <c:v>13195898</c:v>
                </c:pt>
                <c:pt idx="3">
                  <c:v>13467537</c:v>
                </c:pt>
                <c:pt idx="4">
                  <c:v>13696138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84A-4CA1-869B-34702D6E4D0B}"/>
            </c:ext>
          </c:extLst>
        </c:ser>
        <c:ser>
          <c:idx val="1"/>
          <c:order val="1"/>
          <c:tx>
            <c:strRef>
              <c:f>'グラフ '!$L$115</c:f>
              <c:strCache>
                <c:ptCount val="1"/>
                <c:pt idx="0">
                  <c:v>障害基礎</c:v>
                </c:pt>
              </c:strCache>
            </c:strRef>
          </c:tx>
          <c:spPr>
            <a:pattFill prst="smConfetti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0828905324303546E-3"/>
                  <c:y val="4.567462686776599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4A-4CA1-869B-34702D6E4D0B}"/>
                </c:ext>
              </c:extLst>
            </c:dLbl>
            <c:dLbl>
              <c:idx val="1"/>
              <c:layout>
                <c:manualLayout>
                  <c:x val="7.8760943728811987E-4"/>
                  <c:y val="-5.13857092441656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4A-4CA1-869B-34702D6E4D0B}"/>
                </c:ext>
              </c:extLst>
            </c:dLbl>
            <c:dLbl>
              <c:idx val="2"/>
              <c:layout>
                <c:manualLayout>
                  <c:x val="-5.1409047192526557E-3"/>
                  <c:y val="-4.8902019856886172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84A-4CA1-869B-34702D6E4D0B}"/>
                </c:ext>
              </c:extLst>
            </c:dLbl>
            <c:dLbl>
              <c:idx val="3"/>
              <c:layout>
                <c:manualLayout>
                  <c:x val="-2.6189897329692399E-3"/>
                  <c:y val="7.099329099835660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84A-4CA1-869B-34702D6E4D0B}"/>
                </c:ext>
              </c:extLst>
            </c:dLbl>
            <c:dLbl>
              <c:idx val="4"/>
              <c:layout>
                <c:manualLayout>
                  <c:x val="-6.670049311073698E-3"/>
                  <c:y val="2.123531039218203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4A-4CA1-869B-34702D6E4D0B}"/>
                </c:ext>
              </c:extLst>
            </c:dLbl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'!$I$116:$I$120</c:f>
              <c:strCache>
                <c:ptCount val="5"/>
                <c:pt idx="0">
                  <c:v>平成29年度</c:v>
                </c:pt>
                <c:pt idx="1">
                  <c:v>30</c:v>
                </c:pt>
                <c:pt idx="2">
                  <c:v>令和元年度</c:v>
                </c:pt>
                <c:pt idx="3">
                  <c:v>2</c:v>
                </c:pt>
                <c:pt idx="4">
                  <c:v>3</c:v>
                </c:pt>
              </c:strCache>
            </c:strRef>
          </c:cat>
          <c:val>
            <c:numRef>
              <c:f>'グラフ '!$L$116:$L$120</c:f>
              <c:numCache>
                <c:formatCode>#,##0_);[Red]\(#,##0\)</c:formatCode>
                <c:ptCount val="5"/>
                <c:pt idx="0">
                  <c:v>2145539</c:v>
                </c:pt>
                <c:pt idx="1">
                  <c:v>2155810</c:v>
                </c:pt>
                <c:pt idx="2">
                  <c:v>2215855</c:v>
                </c:pt>
                <c:pt idx="3">
                  <c:v>2236057</c:v>
                </c:pt>
                <c:pt idx="4">
                  <c:v>2299913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84A-4CA1-869B-34702D6E4D0B}"/>
            </c:ext>
          </c:extLst>
        </c:ser>
        <c:ser>
          <c:idx val="2"/>
          <c:order val="2"/>
          <c:tx>
            <c:strRef>
              <c:f>'グラフ '!$M$115</c:f>
              <c:strCache>
                <c:ptCount val="1"/>
                <c:pt idx="0">
                  <c:v>遺族基礎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3.56416443146315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13-4215-A8B5-0773C6BE767E}"/>
                </c:ext>
              </c:extLst>
            </c:dLbl>
            <c:dLbl>
              <c:idx val="1"/>
              <c:layout>
                <c:manualLayout>
                  <c:x val="0"/>
                  <c:y val="-3.86117813408508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13-4215-A8B5-0773C6BE767E}"/>
                </c:ext>
              </c:extLst>
            </c:dLbl>
            <c:dLbl>
              <c:idx val="2"/>
              <c:layout>
                <c:manualLayout>
                  <c:x val="-6.7468584338357249E-17"/>
                  <c:y val="-3.56416443146315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13-4215-A8B5-0773C6BE767E}"/>
                </c:ext>
              </c:extLst>
            </c:dLbl>
            <c:dLbl>
              <c:idx val="3"/>
              <c:layout>
                <c:manualLayout>
                  <c:x val="0"/>
                  <c:y val="-3.56416443146315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13-4215-A8B5-0773C6BE767E}"/>
                </c:ext>
              </c:extLst>
            </c:dLbl>
            <c:dLbl>
              <c:idx val="4"/>
              <c:layout>
                <c:manualLayout>
                  <c:x val="0"/>
                  <c:y val="-3.56416443146315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13-4215-A8B5-0773C6BE767E}"/>
                </c:ext>
              </c:extLst>
            </c:dLbl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'!$I$116:$I$120</c:f>
              <c:strCache>
                <c:ptCount val="5"/>
                <c:pt idx="0">
                  <c:v>平成29年度</c:v>
                </c:pt>
                <c:pt idx="1">
                  <c:v>30</c:v>
                </c:pt>
                <c:pt idx="2">
                  <c:v>令和元年度</c:v>
                </c:pt>
                <c:pt idx="3">
                  <c:v>2</c:v>
                </c:pt>
                <c:pt idx="4">
                  <c:v>3</c:v>
                </c:pt>
              </c:strCache>
            </c:strRef>
          </c:cat>
          <c:val>
            <c:numRef>
              <c:f>'グラフ '!$M$116:$M$120</c:f>
              <c:numCache>
                <c:formatCode>#,##0_);[Red]\(#,##0\)</c:formatCode>
                <c:ptCount val="5"/>
                <c:pt idx="0">
                  <c:v>226801</c:v>
                </c:pt>
                <c:pt idx="1">
                  <c:v>209950</c:v>
                </c:pt>
                <c:pt idx="2">
                  <c:v>212064</c:v>
                </c:pt>
                <c:pt idx="3">
                  <c:v>203077</c:v>
                </c:pt>
                <c:pt idx="4">
                  <c:v>207908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84A-4CA1-869B-34702D6E4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463407256"/>
        <c:axId val="463406080"/>
      </c:barChart>
      <c:catAx>
        <c:axId val="463407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340608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6340608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0.16997168311707544"/>
              <c:y val="4.988657667791541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340725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117400465786845"/>
          <c:y val="0.88890088960118929"/>
          <c:w val="0.83286473697830066"/>
          <c:h val="9.770747683088286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12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令和３年度</a:t>
            </a:r>
          </a:p>
        </c:rich>
      </c:tx>
      <c:layout>
        <c:manualLayout>
          <c:xMode val="edge"/>
          <c:yMode val="edge"/>
          <c:x val="0.36587759838556327"/>
          <c:y val="3.1446540880503145E-2"/>
        </c:manualLayout>
      </c:layout>
      <c:overlay val="0"/>
      <c:spPr>
        <a:ln>
          <a:solidFill>
            <a:sysClr val="windowText" lastClr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6626561485172472"/>
          <c:y val="0.13218342990145099"/>
          <c:w val="0.68703236998517581"/>
          <c:h val="0.696261682242990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'!$I$13</c:f>
              <c:strCache>
                <c:ptCount val="1"/>
                <c:pt idx="0">
                  <c:v>受給者数</c:v>
                </c:pt>
              </c:strCache>
            </c:strRef>
          </c:tx>
          <c:spPr>
            <a:pattFill prst="pct2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6350">
                <a:noFill/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'!$J$12:$L$12</c:f>
              <c:strCache>
                <c:ptCount val="3"/>
                <c:pt idx="0">
                  <c:v>児童手当</c:v>
                </c:pt>
                <c:pt idx="1">
                  <c:v>児童扶養手当</c:v>
                </c:pt>
                <c:pt idx="2">
                  <c:v>特別児童扶養手当</c:v>
                </c:pt>
              </c:strCache>
            </c:strRef>
          </c:cat>
          <c:val>
            <c:numRef>
              <c:f>'グラフ '!$J$13:$L$13</c:f>
              <c:numCache>
                <c:formatCode>#,##0_ </c:formatCode>
                <c:ptCount val="3"/>
                <c:pt idx="0">
                  <c:v>212973</c:v>
                </c:pt>
                <c:pt idx="1">
                  <c:v>1833</c:v>
                </c:pt>
                <c:pt idx="2">
                  <c:v>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D5-4F13-86B4-294421C6059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63404904"/>
        <c:axId val="463401376"/>
      </c:barChart>
      <c:catAx>
        <c:axId val="463404904"/>
        <c:scaling>
          <c:orientation val="minMax"/>
        </c:scaling>
        <c:delete val="0"/>
        <c:axPos val="b"/>
        <c:title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340137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6340137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件</a:t>
                </a:r>
              </a:p>
            </c:rich>
          </c:tx>
          <c:layout>
            <c:manualLayout>
              <c:xMode val="edge"/>
              <c:yMode val="edge"/>
              <c:x val="0.16592590011845629"/>
              <c:y val="6.743226460854243E-2"/>
            </c:manualLayout>
          </c:layout>
          <c:overlay val="0"/>
        </c:title>
        <c:numFmt formatCode="#,##0_ " sourceLinked="1"/>
        <c:majorTickMark val="in"/>
        <c:minorTickMark val="none"/>
        <c:tickLblPos val="nextTo"/>
        <c:txPr>
          <a:bodyPr rot="0" vert="horz"/>
          <a:lstStyle/>
          <a:p>
            <a:pPr>
              <a:defRPr sz="900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46340490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086272758040594"/>
          <c:y val="0.91685429494723547"/>
          <c:w val="0.62389286000409505"/>
          <c:h val="7.4766355140187132E-2"/>
        </c:manualLayout>
      </c:layout>
      <c:overlay val="1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>
        <a:alpha val="96000"/>
      </a:srgbClr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000072661110923"/>
          <c:y val="6.0606210065030433E-2"/>
          <c:w val="0.5952398252645591"/>
          <c:h val="0.843436423405005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'!$J$48</c:f>
              <c:strCache>
                <c:ptCount val="1"/>
                <c:pt idx="0">
                  <c:v>貸付金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C4-4403-9016-21A08AC555A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'!$I$49:$I$53</c:f>
              <c:strCache>
                <c:ptCount val="5"/>
                <c:pt idx="0">
                  <c:v>平成29年度</c:v>
                </c:pt>
                <c:pt idx="1">
                  <c:v>30</c:v>
                </c:pt>
                <c:pt idx="2">
                  <c:v>令和元年度</c:v>
                </c:pt>
                <c:pt idx="3">
                  <c:v>2</c:v>
                </c:pt>
                <c:pt idx="4">
                  <c:v>3</c:v>
                </c:pt>
              </c:strCache>
            </c:strRef>
          </c:cat>
          <c:val>
            <c:numRef>
              <c:f>'グラフ '!$J$49:$J$53</c:f>
              <c:numCache>
                <c:formatCode>#,##0;[Red]#,##0</c:formatCode>
                <c:ptCount val="5"/>
                <c:pt idx="0">
                  <c:v>20590</c:v>
                </c:pt>
                <c:pt idx="1">
                  <c:v>13082</c:v>
                </c:pt>
                <c:pt idx="2">
                  <c:v>8964</c:v>
                </c:pt>
                <c:pt idx="3">
                  <c:v>7458</c:v>
                </c:pt>
                <c:pt idx="4">
                  <c:v>13830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C4-4403-9016-21A08AC55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21808312"/>
        <c:axId val="462924472"/>
      </c:barChart>
      <c:lineChart>
        <c:grouping val="standard"/>
        <c:varyColors val="0"/>
        <c:ser>
          <c:idx val="0"/>
          <c:order val="1"/>
          <c:tx>
            <c:strRef>
              <c:f>'グラフ '!$K$48</c:f>
              <c:strCache>
                <c:ptCount val="1"/>
                <c:pt idx="0">
                  <c:v>件　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'!$I$49:$I$53</c:f>
              <c:strCache>
                <c:ptCount val="5"/>
                <c:pt idx="0">
                  <c:v>平成29年度</c:v>
                </c:pt>
                <c:pt idx="1">
                  <c:v>30</c:v>
                </c:pt>
                <c:pt idx="2">
                  <c:v>令和元年度</c:v>
                </c:pt>
                <c:pt idx="3">
                  <c:v>2</c:v>
                </c:pt>
                <c:pt idx="4">
                  <c:v>3</c:v>
                </c:pt>
              </c:strCache>
            </c:strRef>
          </c:cat>
          <c:val>
            <c:numRef>
              <c:f>'グラフ '!$K$49:$K$53</c:f>
              <c:numCache>
                <c:formatCode>#,##0;[Red]#,##0</c:formatCode>
                <c:ptCount val="5"/>
                <c:pt idx="0">
                  <c:v>109</c:v>
                </c:pt>
                <c:pt idx="1">
                  <c:v>67</c:v>
                </c:pt>
                <c:pt idx="2">
                  <c:v>40</c:v>
                </c:pt>
                <c:pt idx="3">
                  <c:v>18</c:v>
                </c:pt>
                <c:pt idx="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C4-4403-9016-21A08AC55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927216"/>
        <c:axId val="462924864"/>
      </c:lineChart>
      <c:catAx>
        <c:axId val="421808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2924472"/>
        <c:crossesAt val="0"/>
        <c:auto val="1"/>
        <c:lblAlgn val="ctr"/>
        <c:lblOffset val="100"/>
        <c:tickLblSkip val="2"/>
        <c:tickMarkSkip val="1"/>
        <c:noMultiLvlLbl val="0"/>
      </c:catAx>
      <c:valAx>
        <c:axId val="462924472"/>
        <c:scaling>
          <c:orientation val="minMax"/>
          <c:max val="70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4.7619047619047623E-2"/>
              <c:y val="0.459597020069460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1808312"/>
        <c:crosses val="autoZero"/>
        <c:crossBetween val="between"/>
        <c:majorUnit val="5000"/>
      </c:valAx>
      <c:catAx>
        <c:axId val="462927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62924864"/>
        <c:crossesAt val="0"/>
        <c:auto val="1"/>
        <c:lblAlgn val="ctr"/>
        <c:lblOffset val="100"/>
        <c:noMultiLvlLbl val="0"/>
      </c:catAx>
      <c:valAx>
        <c:axId val="462924864"/>
        <c:scaling>
          <c:orientation val="minMax"/>
          <c:max val="90"/>
          <c:min val="-1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layout>
            <c:manualLayout>
              <c:xMode val="edge"/>
              <c:yMode val="edge"/>
              <c:x val="0.91071678540181411"/>
              <c:y val="0.459597020069460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2927216"/>
        <c:crosses val="max"/>
        <c:crossBetween val="between"/>
        <c:majorUnit val="10"/>
        <c:min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1369172603424581"/>
          <c:y val="0.90909303003791186"/>
          <c:w val="0.21131014873141299"/>
          <c:h val="8.333359845170862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6175245408774"/>
          <c:y val="5.8394299332562113E-2"/>
          <c:w val="0.5697337631760061"/>
          <c:h val="0.849150436127690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'!$J$78</c:f>
              <c:strCache>
                <c:ptCount val="1"/>
                <c:pt idx="0">
                  <c:v>費用額(億円)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'!$I$79:$I$83</c:f>
              <c:strCache>
                <c:ptCount val="5"/>
                <c:pt idx="0">
                  <c:v>平成29年度</c:v>
                </c:pt>
                <c:pt idx="1">
                  <c:v>30</c:v>
                </c:pt>
                <c:pt idx="2">
                  <c:v>令和元年度</c:v>
                </c:pt>
                <c:pt idx="3">
                  <c:v>2</c:v>
                </c:pt>
                <c:pt idx="4">
                  <c:v>3</c:v>
                </c:pt>
              </c:strCache>
            </c:strRef>
          </c:cat>
          <c:val>
            <c:numRef>
              <c:f>'グラフ '!$J$79:$J$83</c:f>
              <c:numCache>
                <c:formatCode>#,##0.0_ </c:formatCode>
                <c:ptCount val="5"/>
                <c:pt idx="0">
                  <c:v>95.408789999999996</c:v>
                </c:pt>
                <c:pt idx="1">
                  <c:v>96.657319999999999</c:v>
                </c:pt>
                <c:pt idx="2">
                  <c:v>97.228170000000006</c:v>
                </c:pt>
                <c:pt idx="3">
                  <c:v>91.915369999999996</c:v>
                </c:pt>
                <c:pt idx="4">
                  <c:v>96.195130000000006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A5-48E0-ACFE-3CE06F231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62926432"/>
        <c:axId val="462929960"/>
      </c:barChart>
      <c:lineChart>
        <c:grouping val="standard"/>
        <c:varyColors val="0"/>
        <c:ser>
          <c:idx val="0"/>
          <c:order val="1"/>
          <c:tx>
            <c:strRef>
              <c:f>'グラフ '!$K$78</c:f>
              <c:strCache>
                <c:ptCount val="1"/>
                <c:pt idx="0">
                  <c:v>１件当りの費用額(千円)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A5-48E0-ACFE-3CE06F231848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A5-48E0-ACFE-3CE06F231848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A5-48E0-ACFE-3CE06F231848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A5-48E0-ACFE-3CE06F231848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A5-48E0-ACFE-3CE06F23184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'!$I$79:$I$83</c:f>
              <c:strCache>
                <c:ptCount val="5"/>
                <c:pt idx="0">
                  <c:v>平成29年度</c:v>
                </c:pt>
                <c:pt idx="1">
                  <c:v>30</c:v>
                </c:pt>
                <c:pt idx="2">
                  <c:v>令和元年度</c:v>
                </c:pt>
                <c:pt idx="3">
                  <c:v>2</c:v>
                </c:pt>
                <c:pt idx="4">
                  <c:v>3</c:v>
                </c:pt>
              </c:strCache>
            </c:strRef>
          </c:cat>
          <c:val>
            <c:numRef>
              <c:f>'グラフ '!$K$79:$K$83</c:f>
              <c:numCache>
                <c:formatCode>#,##0.0_ </c:formatCode>
                <c:ptCount val="5"/>
                <c:pt idx="0">
                  <c:v>24.180630919463614</c:v>
                </c:pt>
                <c:pt idx="1">
                  <c:v>25.197490087304711</c:v>
                </c:pt>
                <c:pt idx="2">
                  <c:v>25.582725086435087</c:v>
                </c:pt>
                <c:pt idx="3">
                  <c:v>27.149958499115336</c:v>
                </c:pt>
                <c:pt idx="4">
                  <c:v>27.031202668412636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5A5-48E0-ACFE-3CE06F231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925648"/>
        <c:axId val="462927608"/>
      </c:lineChart>
      <c:catAx>
        <c:axId val="462926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2929960"/>
        <c:crossesAt val="0"/>
        <c:auto val="1"/>
        <c:lblAlgn val="ctr"/>
        <c:lblOffset val="100"/>
        <c:tickLblSkip val="2"/>
        <c:tickMarkSkip val="1"/>
        <c:noMultiLvlLbl val="0"/>
      </c:catAx>
      <c:valAx>
        <c:axId val="462929960"/>
        <c:scaling>
          <c:orientation val="minMax"/>
          <c:max val="100"/>
          <c:min val="0"/>
        </c:scaling>
        <c:delete val="0"/>
        <c:axPos val="l"/>
        <c:numFmt formatCode="#,##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2926432"/>
        <c:crosses val="autoZero"/>
        <c:crossBetween val="between"/>
        <c:majorUnit val="20"/>
      </c:valAx>
      <c:catAx>
        <c:axId val="462925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62927608"/>
        <c:crossesAt val="0"/>
        <c:auto val="1"/>
        <c:lblAlgn val="ctr"/>
        <c:lblOffset val="100"/>
        <c:noMultiLvlLbl val="0"/>
      </c:catAx>
      <c:valAx>
        <c:axId val="462927608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万円</a:t>
                </a:r>
              </a:p>
            </c:rich>
          </c:tx>
          <c:layout>
            <c:manualLayout>
              <c:xMode val="edge"/>
              <c:yMode val="edge"/>
              <c:x val="0.87833952506678503"/>
              <c:y val="0.4598550363686290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2925648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100890207715453"/>
          <c:y val="0.84671532846715325"/>
          <c:w val="0.32344213649851605"/>
          <c:h val="0.14598540145985645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030371183626849"/>
          <c:y val="5.6338157318619152E-2"/>
          <c:w val="0.60303208757128191"/>
          <c:h val="0.8544620526657237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'グラフ '!$J$106</c:f>
              <c:strCache>
                <c:ptCount val="1"/>
                <c:pt idx="0">
                  <c:v>強制加入者数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'グラフ '!$I$107:$I$111</c:f>
              <c:strCache>
                <c:ptCount val="5"/>
                <c:pt idx="0">
                  <c:v>平成29年度</c:v>
                </c:pt>
                <c:pt idx="1">
                  <c:v>30</c:v>
                </c:pt>
                <c:pt idx="2">
                  <c:v>令和元年度</c:v>
                </c:pt>
                <c:pt idx="3">
                  <c:v>2</c:v>
                </c:pt>
                <c:pt idx="4">
                  <c:v>3</c:v>
                </c:pt>
              </c:strCache>
            </c:strRef>
          </c:cat>
          <c:val>
            <c:numRef>
              <c:f>'グラフ '!$J$107:$J$111</c:f>
              <c:numCache>
                <c:formatCode>#,##0_);[Red]\(#,##0\)</c:formatCode>
                <c:ptCount val="5"/>
                <c:pt idx="0">
                  <c:v>16797</c:v>
                </c:pt>
                <c:pt idx="1">
                  <c:v>16331</c:v>
                </c:pt>
                <c:pt idx="2">
                  <c:v>16089</c:v>
                </c:pt>
                <c:pt idx="3">
                  <c:v>15816</c:v>
                </c:pt>
                <c:pt idx="4">
                  <c:v>15812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22-4C33-87BB-AF73F3B3ACDB}"/>
            </c:ext>
          </c:extLst>
        </c:ser>
        <c:ser>
          <c:idx val="1"/>
          <c:order val="1"/>
          <c:tx>
            <c:strRef>
              <c:f>'グラフ '!$K$106</c:f>
              <c:strCache>
                <c:ptCount val="1"/>
                <c:pt idx="0">
                  <c:v>第３号被保険者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'グラフ '!$I$107:$I$111</c:f>
              <c:strCache>
                <c:ptCount val="5"/>
                <c:pt idx="0">
                  <c:v>平成29年度</c:v>
                </c:pt>
                <c:pt idx="1">
                  <c:v>30</c:v>
                </c:pt>
                <c:pt idx="2">
                  <c:v>令和元年度</c:v>
                </c:pt>
                <c:pt idx="3">
                  <c:v>2</c:v>
                </c:pt>
                <c:pt idx="4">
                  <c:v>3</c:v>
                </c:pt>
              </c:strCache>
            </c:strRef>
          </c:cat>
          <c:val>
            <c:numRef>
              <c:f>'グラフ '!$K$107:$K$111</c:f>
              <c:numCache>
                <c:formatCode>#,##0_);[Red]\(#,##0\)</c:formatCode>
                <c:ptCount val="5"/>
                <c:pt idx="0">
                  <c:v>6366</c:v>
                </c:pt>
                <c:pt idx="1">
                  <c:v>6162</c:v>
                </c:pt>
                <c:pt idx="2">
                  <c:v>5918</c:v>
                </c:pt>
                <c:pt idx="3">
                  <c:v>5785</c:v>
                </c:pt>
                <c:pt idx="4">
                  <c:v>5618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22-4C33-87BB-AF73F3B3ACDB}"/>
            </c:ext>
          </c:extLst>
        </c:ser>
        <c:ser>
          <c:idx val="2"/>
          <c:order val="2"/>
          <c:tx>
            <c:strRef>
              <c:f>'グラフ '!$L$106</c:f>
              <c:strCache>
                <c:ptCount val="1"/>
                <c:pt idx="0">
                  <c:v>任意加入者数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'グラフ '!$I$107:$I$111</c:f>
              <c:strCache>
                <c:ptCount val="5"/>
                <c:pt idx="0">
                  <c:v>平成29年度</c:v>
                </c:pt>
                <c:pt idx="1">
                  <c:v>30</c:v>
                </c:pt>
                <c:pt idx="2">
                  <c:v>令和元年度</c:v>
                </c:pt>
                <c:pt idx="3">
                  <c:v>2</c:v>
                </c:pt>
                <c:pt idx="4">
                  <c:v>3</c:v>
                </c:pt>
              </c:strCache>
            </c:strRef>
          </c:cat>
          <c:val>
            <c:numRef>
              <c:f>'グラフ '!$L$107:$L$111</c:f>
              <c:numCache>
                <c:formatCode>#,##0_);[Red]\(#,##0\)</c:formatCode>
                <c:ptCount val="5"/>
                <c:pt idx="0">
                  <c:v>215</c:v>
                </c:pt>
                <c:pt idx="1">
                  <c:v>196</c:v>
                </c:pt>
                <c:pt idx="2">
                  <c:v>189</c:v>
                </c:pt>
                <c:pt idx="3">
                  <c:v>172</c:v>
                </c:pt>
                <c:pt idx="4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22-4C33-87BB-AF73F3B3A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462926824"/>
        <c:axId val="462928392"/>
      </c:barChart>
      <c:lineChart>
        <c:grouping val="standard"/>
        <c:varyColors val="0"/>
        <c:ser>
          <c:idx val="0"/>
          <c:order val="3"/>
          <c:tx>
            <c:strRef>
              <c:f>'グラフ '!$M$106</c:f>
              <c:strCache>
                <c:ptCount val="1"/>
                <c:pt idx="0">
                  <c:v>収納率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'!$I$107:$I$111</c:f>
              <c:strCache>
                <c:ptCount val="5"/>
                <c:pt idx="0">
                  <c:v>平成29年度</c:v>
                </c:pt>
                <c:pt idx="1">
                  <c:v>30</c:v>
                </c:pt>
                <c:pt idx="2">
                  <c:v>令和元年度</c:v>
                </c:pt>
                <c:pt idx="3">
                  <c:v>2</c:v>
                </c:pt>
                <c:pt idx="4">
                  <c:v>3</c:v>
                </c:pt>
              </c:strCache>
            </c:strRef>
          </c:cat>
          <c:val>
            <c:numRef>
              <c:f>'グラフ '!$M$107:$M$111</c:f>
              <c:numCache>
                <c:formatCode>#,##0.0_);[Red]\(#,##0.0\)</c:formatCode>
                <c:ptCount val="5"/>
                <c:pt idx="0">
                  <c:v>48.2</c:v>
                </c:pt>
                <c:pt idx="1">
                  <c:v>50.8</c:v>
                </c:pt>
                <c:pt idx="2">
                  <c:v>55.3</c:v>
                </c:pt>
                <c:pt idx="3">
                  <c:v>60.6</c:v>
                </c:pt>
                <c:pt idx="4">
                  <c:v>64.5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22-4C33-87BB-AF73F3B3A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926040"/>
        <c:axId val="462928784"/>
      </c:lineChart>
      <c:catAx>
        <c:axId val="462926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2928392"/>
        <c:crossesAt val="0"/>
        <c:auto val="1"/>
        <c:lblAlgn val="ctr"/>
        <c:lblOffset val="100"/>
        <c:tickLblSkip val="2"/>
        <c:tickMarkSkip val="1"/>
        <c:noMultiLvlLbl val="0"/>
      </c:catAx>
      <c:valAx>
        <c:axId val="462928392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4.8484848484848485E-2"/>
              <c:y val="0.462442300346259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2926824"/>
        <c:crosses val="autoZero"/>
        <c:crossBetween val="between"/>
      </c:valAx>
      <c:catAx>
        <c:axId val="462926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62928784"/>
        <c:crossesAt val="0"/>
        <c:auto val="1"/>
        <c:lblAlgn val="ctr"/>
        <c:lblOffset val="100"/>
        <c:noMultiLvlLbl val="0"/>
      </c:catAx>
      <c:valAx>
        <c:axId val="462928784"/>
        <c:scaling>
          <c:orientation val="minMax"/>
          <c:max val="7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0.90909345422731269"/>
              <c:y val="0.462442300346259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2926040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242424242424559"/>
          <c:y val="0.8497652582159626"/>
          <c:w val="0.29393939393939916"/>
          <c:h val="0.14319248826291409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378299120236508"/>
          <c:y val="5.7142990008812532E-2"/>
          <c:w val="0.64516129032260061"/>
          <c:h val="0.852382934298117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'グラフ '!$J$115</c:f>
              <c:strCache>
                <c:ptCount val="1"/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'!$I$116:$I$120</c:f>
              <c:strCache>
                <c:ptCount val="5"/>
                <c:pt idx="0">
                  <c:v>平成29年度</c:v>
                </c:pt>
                <c:pt idx="1">
                  <c:v>30</c:v>
                </c:pt>
                <c:pt idx="2">
                  <c:v>令和元年度</c:v>
                </c:pt>
                <c:pt idx="3">
                  <c:v>2</c:v>
                </c:pt>
                <c:pt idx="4">
                  <c:v>3</c:v>
                </c:pt>
              </c:strCache>
            </c:strRef>
          </c:cat>
          <c:val>
            <c:numRef>
              <c:f>'グラフ '!$J$116:$J$120</c:f>
              <c:numCache>
                <c:formatCode>#,##0_);[Red]\(#,##0\)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447-4927-AFCC-D84619F54686}"/>
            </c:ext>
          </c:extLst>
        </c:ser>
        <c:ser>
          <c:idx val="1"/>
          <c:order val="1"/>
          <c:tx>
            <c:strRef>
              <c:f>'グラフ '!$K$115</c:f>
              <c:strCache>
                <c:ptCount val="1"/>
                <c:pt idx="0">
                  <c:v>老齢基礎 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'!$I$116:$I$120</c:f>
              <c:strCache>
                <c:ptCount val="5"/>
                <c:pt idx="0">
                  <c:v>平成29年度</c:v>
                </c:pt>
                <c:pt idx="1">
                  <c:v>30</c:v>
                </c:pt>
                <c:pt idx="2">
                  <c:v>令和元年度</c:v>
                </c:pt>
                <c:pt idx="3">
                  <c:v>2</c:v>
                </c:pt>
                <c:pt idx="4">
                  <c:v>3</c:v>
                </c:pt>
              </c:strCache>
            </c:strRef>
          </c:cat>
          <c:val>
            <c:numRef>
              <c:f>'グラフ '!$K$116:$K$120</c:f>
              <c:numCache>
                <c:formatCode>#,##0_);[Red]\(#,##0\)</c:formatCode>
                <c:ptCount val="5"/>
                <c:pt idx="0">
                  <c:v>12150529</c:v>
                </c:pt>
                <c:pt idx="1">
                  <c:v>12502739</c:v>
                </c:pt>
                <c:pt idx="2">
                  <c:v>13195898</c:v>
                </c:pt>
                <c:pt idx="3">
                  <c:v>13467537</c:v>
                </c:pt>
                <c:pt idx="4">
                  <c:v>13696138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47-4927-AFCC-D84619F54686}"/>
            </c:ext>
          </c:extLst>
        </c:ser>
        <c:ser>
          <c:idx val="2"/>
          <c:order val="2"/>
          <c:tx>
            <c:strRef>
              <c:f>'グラフ '!$L$115</c:f>
              <c:strCache>
                <c:ptCount val="1"/>
                <c:pt idx="0">
                  <c:v>障害基礎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'!$I$116:$I$120</c:f>
              <c:strCache>
                <c:ptCount val="5"/>
                <c:pt idx="0">
                  <c:v>平成29年度</c:v>
                </c:pt>
                <c:pt idx="1">
                  <c:v>30</c:v>
                </c:pt>
                <c:pt idx="2">
                  <c:v>令和元年度</c:v>
                </c:pt>
                <c:pt idx="3">
                  <c:v>2</c:v>
                </c:pt>
                <c:pt idx="4">
                  <c:v>3</c:v>
                </c:pt>
              </c:strCache>
            </c:strRef>
          </c:cat>
          <c:val>
            <c:numRef>
              <c:f>'グラフ '!$L$116:$L$120</c:f>
              <c:numCache>
                <c:formatCode>#,##0_);[Red]\(#,##0\)</c:formatCode>
                <c:ptCount val="5"/>
                <c:pt idx="0">
                  <c:v>2145539</c:v>
                </c:pt>
                <c:pt idx="1">
                  <c:v>2155810</c:v>
                </c:pt>
                <c:pt idx="2">
                  <c:v>2215855</c:v>
                </c:pt>
                <c:pt idx="3">
                  <c:v>2236057</c:v>
                </c:pt>
                <c:pt idx="4">
                  <c:v>2299913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47-4927-AFCC-D84619F54686}"/>
            </c:ext>
          </c:extLst>
        </c:ser>
        <c:ser>
          <c:idx val="3"/>
          <c:order val="3"/>
          <c:tx>
            <c:strRef>
              <c:f>'グラフ '!$M$115</c:f>
              <c:strCache>
                <c:ptCount val="1"/>
                <c:pt idx="0">
                  <c:v>遺族基礎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'!$I$116:$I$120</c:f>
              <c:strCache>
                <c:ptCount val="5"/>
                <c:pt idx="0">
                  <c:v>平成29年度</c:v>
                </c:pt>
                <c:pt idx="1">
                  <c:v>30</c:v>
                </c:pt>
                <c:pt idx="2">
                  <c:v>令和元年度</c:v>
                </c:pt>
                <c:pt idx="3">
                  <c:v>2</c:v>
                </c:pt>
                <c:pt idx="4">
                  <c:v>3</c:v>
                </c:pt>
              </c:strCache>
            </c:strRef>
          </c:cat>
          <c:val>
            <c:numRef>
              <c:f>'グラフ '!$M$116:$M$120</c:f>
              <c:numCache>
                <c:formatCode>#,##0_);[Red]\(#,##0\)</c:formatCode>
                <c:ptCount val="5"/>
                <c:pt idx="0">
                  <c:v>226801</c:v>
                </c:pt>
                <c:pt idx="1">
                  <c:v>209950</c:v>
                </c:pt>
                <c:pt idx="2">
                  <c:v>212064</c:v>
                </c:pt>
                <c:pt idx="3">
                  <c:v>203077</c:v>
                </c:pt>
                <c:pt idx="4">
                  <c:v>207908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47-4927-AFCC-D84619F54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462929176"/>
        <c:axId val="462929568"/>
      </c:barChart>
      <c:catAx>
        <c:axId val="462929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2929568"/>
        <c:crossesAt val="0"/>
        <c:auto val="1"/>
        <c:lblAlgn val="ctr"/>
        <c:lblOffset val="100"/>
        <c:tickLblSkip val="2"/>
        <c:tickMarkSkip val="1"/>
        <c:noMultiLvlLbl val="0"/>
      </c:catAx>
      <c:valAx>
        <c:axId val="462929568"/>
        <c:scaling>
          <c:orientation val="minMax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292917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633431085044469"/>
          <c:y val="0.83809723784526924"/>
          <c:w val="0.19061583577712951"/>
          <c:h val="0.1547621547306587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97406340057639"/>
          <c:y val="0.11682242990654212"/>
          <c:w val="0.70893371757925072"/>
          <c:h val="0.72196261682242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'!$J$3</c:f>
              <c:strCache>
                <c:ptCount val="1"/>
                <c:pt idx="0">
                  <c:v>参加者延人数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 w="635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'!$I$4:$I$6</c:f>
              <c:strCache>
                <c:ptCount val="3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</c:strCache>
            </c:strRef>
          </c:cat>
          <c:val>
            <c:numRef>
              <c:f>'グラフ '!$J$4:$J$6</c:f>
              <c:numCache>
                <c:formatCode>#,##0_ </c:formatCode>
                <c:ptCount val="3"/>
                <c:pt idx="0">
                  <c:v>15226</c:v>
                </c:pt>
                <c:pt idx="1">
                  <c:v>11805</c:v>
                </c:pt>
                <c:pt idx="2">
                  <c:v>10333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7C-4EEE-A2EA-952268CB2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62922904"/>
        <c:axId val="462923296"/>
      </c:barChart>
      <c:lineChart>
        <c:grouping val="standard"/>
        <c:varyColors val="0"/>
        <c:ser>
          <c:idx val="0"/>
          <c:order val="1"/>
          <c:tx>
            <c:strRef>
              <c:f>'グラフ '!$K$3</c:f>
              <c:strCache>
                <c:ptCount val="1"/>
                <c:pt idx="0">
                  <c:v>開催回数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8.0457161874938538E-2"/>
                  <c:y val="4.12031790418721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DE-4CF3-8119-28D882504970}"/>
                </c:ext>
              </c:extLst>
            </c:dLbl>
            <c:dLbl>
              <c:idx val="1"/>
              <c:layout>
                <c:manualLayout>
                  <c:x val="-7.2738962384745198E-2"/>
                  <c:y val="4.42853288198788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DE-4CF3-8119-28D882504970}"/>
                </c:ext>
              </c:extLst>
            </c:dLbl>
            <c:dLbl>
              <c:idx val="2"/>
              <c:layout>
                <c:manualLayout>
                  <c:x val="-6.8914959117142058E-2"/>
                  <c:y val="-3.044791130080704E-2"/>
                </c:manualLayout>
              </c:layout>
              <c:spPr>
                <a:noFill/>
                <a:ln w="12700">
                  <a:noFill/>
                  <a:prstDash val="solid"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DE-4CF3-8119-28D882504970}"/>
                </c:ext>
              </c:extLst>
            </c:dLbl>
            <c:spPr>
              <a:solidFill>
                <a:srgbClr val="FFFFFF"/>
              </a:solidFill>
              <a:ln w="12700">
                <a:noFill/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'!$I$4:$I$6</c:f>
              <c:strCache>
                <c:ptCount val="3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</c:strCache>
            </c:strRef>
          </c:cat>
          <c:val>
            <c:numRef>
              <c:f>'グラフ '!$K$4:$K$6</c:f>
              <c:numCache>
                <c:formatCode>#,##0_ </c:formatCode>
                <c:ptCount val="3"/>
                <c:pt idx="0">
                  <c:v>1754</c:v>
                </c:pt>
                <c:pt idx="1">
                  <c:v>4144</c:v>
                </c:pt>
                <c:pt idx="2">
                  <c:v>5536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47C-4EEE-A2EA-952268CB2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923688"/>
        <c:axId val="463020304"/>
      </c:lineChart>
      <c:catAx>
        <c:axId val="462922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292329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62923296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2922904"/>
        <c:crosses val="autoZero"/>
        <c:crossBetween val="between"/>
        <c:majorUnit val="1000"/>
      </c:valAx>
      <c:catAx>
        <c:axId val="46292368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回</a:t>
                </a:r>
              </a:p>
            </c:rich>
          </c:tx>
          <c:layout>
            <c:manualLayout>
              <c:xMode val="edge"/>
              <c:yMode val="edge"/>
              <c:x val="0.79538904899134344"/>
              <c:y val="6.775700934579441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463020304"/>
        <c:crossesAt val="0"/>
        <c:auto val="1"/>
        <c:lblAlgn val="ctr"/>
        <c:lblOffset val="100"/>
        <c:noMultiLvlLbl val="0"/>
      </c:catAx>
      <c:valAx>
        <c:axId val="463020304"/>
        <c:scaling>
          <c:orientation val="minMax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4409236826165958"/>
              <c:y val="6.775707595522577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2923688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086455331412104"/>
          <c:y val="0.9088785046729001"/>
          <c:w val="0.7031700288184437"/>
          <c:h val="7.71028037383171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80398061667792"/>
          <c:y val="7.0512820512820512E-2"/>
          <c:w val="0.79596722460868863"/>
          <c:h val="0.73958333333333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'!$J$38</c:f>
              <c:strCache>
                <c:ptCount val="1"/>
                <c:pt idx="0">
                  <c:v>被保護人員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'!$I$39:$I$43</c:f>
              <c:strCache>
                <c:ptCount val="5"/>
                <c:pt idx="0">
                  <c:v>平成29年度</c:v>
                </c:pt>
                <c:pt idx="1">
                  <c:v>30</c:v>
                </c:pt>
                <c:pt idx="2">
                  <c:v>令和元年度</c:v>
                </c:pt>
                <c:pt idx="3">
                  <c:v>2</c:v>
                </c:pt>
                <c:pt idx="4">
                  <c:v>3</c:v>
                </c:pt>
              </c:strCache>
            </c:strRef>
          </c:cat>
          <c:val>
            <c:numRef>
              <c:f>'グラフ '!$J$39:$J$43</c:f>
              <c:numCache>
                <c:formatCode>#,##0;[Red]#,##0</c:formatCode>
                <c:ptCount val="5"/>
                <c:pt idx="0">
                  <c:v>2627</c:v>
                </c:pt>
                <c:pt idx="1">
                  <c:v>2717</c:v>
                </c:pt>
                <c:pt idx="2">
                  <c:v>2809</c:v>
                </c:pt>
                <c:pt idx="3">
                  <c:v>2940</c:v>
                </c:pt>
                <c:pt idx="4">
                  <c:v>2966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A-4AD2-9638-5C2E7DD1C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63020696"/>
        <c:axId val="463019912"/>
      </c:barChart>
      <c:lineChart>
        <c:grouping val="standard"/>
        <c:varyColors val="0"/>
        <c:ser>
          <c:idx val="0"/>
          <c:order val="1"/>
          <c:tx>
            <c:strRef>
              <c:f>'グラフ '!$K$38</c:f>
              <c:strCache>
                <c:ptCount val="1"/>
                <c:pt idx="0">
                  <c:v>保護率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7.3101601430256014E-2"/>
                  <c:y val="4.05448717948717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EA-4AD2-9638-5C2E7DD1CA4F}"/>
                </c:ext>
              </c:extLst>
            </c:dLbl>
            <c:dLbl>
              <c:idx val="1"/>
              <c:layout>
                <c:manualLayout>
                  <c:x val="-7.3101601430256014E-2"/>
                  <c:y val="4.69551282051282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EA-4AD2-9638-5C2E7DD1CA4F}"/>
                </c:ext>
              </c:extLst>
            </c:dLbl>
            <c:dLbl>
              <c:idx val="2"/>
              <c:layout>
                <c:manualLayout>
                  <c:x val="-6.9236867130739094E-2"/>
                  <c:y val="4.37497476277003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EA-4AD2-9638-5C2E7DD1CA4F}"/>
                </c:ext>
              </c:extLst>
            </c:dLbl>
            <c:dLbl>
              <c:idx val="3"/>
              <c:layout>
                <c:manualLayout>
                  <c:x val="-7.3101601430256014E-2"/>
                  <c:y val="4.37499999999999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EA-4AD2-9638-5C2E7DD1CA4F}"/>
                </c:ext>
              </c:extLst>
            </c:dLbl>
            <c:dLbl>
              <c:idx val="4"/>
              <c:layout>
                <c:manualLayout>
                  <c:x val="-6.9236867130739094E-2"/>
                  <c:y val="4.69551282051282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7EA-4AD2-9638-5C2E7DD1CA4F}"/>
                </c:ext>
              </c:extLst>
            </c:dLbl>
            <c:spPr>
              <a:solidFill>
                <a:schemeClr val="bg1"/>
              </a:solidFill>
              <a:ln w="6350">
                <a:solidFill>
                  <a:srgbClr val="000000"/>
                </a:solidFill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'!$I$39:$I$43</c:f>
              <c:strCache>
                <c:ptCount val="5"/>
                <c:pt idx="0">
                  <c:v>平成29年度</c:v>
                </c:pt>
                <c:pt idx="1">
                  <c:v>30</c:v>
                </c:pt>
                <c:pt idx="2">
                  <c:v>令和元年度</c:v>
                </c:pt>
                <c:pt idx="3">
                  <c:v>2</c:v>
                </c:pt>
                <c:pt idx="4">
                  <c:v>3</c:v>
                </c:pt>
              </c:strCache>
            </c:strRef>
          </c:cat>
          <c:val>
            <c:numRef>
              <c:f>'グラフ '!$K$39:$K$43</c:f>
              <c:numCache>
                <c:formatCode>#,##0.00;[Red]#,##0.00</c:formatCode>
                <c:ptCount val="5"/>
                <c:pt idx="0">
                  <c:v>23.16</c:v>
                </c:pt>
                <c:pt idx="1">
                  <c:v>23.82</c:v>
                </c:pt>
                <c:pt idx="2">
                  <c:v>24.46</c:v>
                </c:pt>
                <c:pt idx="3">
                  <c:v>25.47</c:v>
                </c:pt>
                <c:pt idx="4">
                  <c:v>25.77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7EA-4AD2-9638-5C2E7DD1C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017560"/>
        <c:axId val="463019128"/>
      </c:lineChart>
      <c:catAx>
        <c:axId val="463020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301991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63019912"/>
        <c:scaling>
          <c:orientation val="minMax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0338164251207728"/>
              <c:y val="2.40384615384615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3020696"/>
        <c:crosses val="autoZero"/>
        <c:crossBetween val="between"/>
      </c:valAx>
      <c:catAx>
        <c:axId val="463017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63019128"/>
        <c:crossesAt val="0"/>
        <c:auto val="1"/>
        <c:lblAlgn val="ctr"/>
        <c:lblOffset val="100"/>
        <c:noMultiLvlLbl val="0"/>
      </c:catAx>
      <c:valAx>
        <c:axId val="463019128"/>
        <c:scaling>
          <c:orientation val="minMax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‰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83768115942029064"/>
              <c:y val="2.083333333333341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;[Red]#,##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3017560"/>
        <c:crosses val="max"/>
        <c:crossBetween val="between"/>
        <c:majorUnit val="4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173913043478272"/>
          <c:y val="0.92307692307692257"/>
          <c:w val="0.6463768115942149"/>
          <c:h val="6.971153846153892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18536156034389"/>
          <c:y val="5.6927706731693999E-2"/>
          <c:w val="0.78268751965552963"/>
          <c:h val="0.714400183366126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'グラフ '!$J$48</c:f>
              <c:strCache>
                <c:ptCount val="1"/>
                <c:pt idx="0">
                  <c:v>貸付金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7.9729635404064796E-3"/>
                  <c:y val="2.57954195902982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C4-4B0D-BCAF-4D012221D102}"/>
                </c:ext>
              </c:extLst>
            </c:dLbl>
            <c:dLbl>
              <c:idx val="3"/>
              <c:layout>
                <c:manualLayout>
                  <c:x val="-2.3952095808383308E-2"/>
                  <c:y val="1.46422202309827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ED-4217-9F42-7B06CED2F97F}"/>
                </c:ext>
              </c:extLst>
            </c:dLbl>
            <c:dLbl>
              <c:idx val="4"/>
              <c:layout>
                <c:manualLayout>
                  <c:x val="-1.9990008143960798E-2"/>
                  <c:y val="2.48682277352883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B2-4245-A921-BDB09D2F1C30}"/>
                </c:ext>
              </c:extLst>
            </c:dLbl>
            <c:spPr>
              <a:solidFill>
                <a:srgbClr val="FFFFFF"/>
              </a:solidFill>
              <a:ln w="6350"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'!$I$49:$I$53</c:f>
              <c:strCache>
                <c:ptCount val="5"/>
                <c:pt idx="0">
                  <c:v>平成29年度</c:v>
                </c:pt>
                <c:pt idx="1">
                  <c:v>30</c:v>
                </c:pt>
                <c:pt idx="2">
                  <c:v>令和元年度</c:v>
                </c:pt>
                <c:pt idx="3">
                  <c:v>2</c:v>
                </c:pt>
                <c:pt idx="4">
                  <c:v>3</c:v>
                </c:pt>
              </c:strCache>
            </c:strRef>
          </c:cat>
          <c:val>
            <c:numRef>
              <c:f>'グラフ '!$J$49:$J$53</c:f>
              <c:numCache>
                <c:formatCode>#,##0;[Red]#,##0</c:formatCode>
                <c:ptCount val="5"/>
                <c:pt idx="0">
                  <c:v>20590</c:v>
                </c:pt>
                <c:pt idx="1">
                  <c:v>13082</c:v>
                </c:pt>
                <c:pt idx="2">
                  <c:v>8964</c:v>
                </c:pt>
                <c:pt idx="3">
                  <c:v>7458</c:v>
                </c:pt>
                <c:pt idx="4">
                  <c:v>13830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B2-4245-A921-BDB09D2F1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overlap val="100"/>
        <c:axId val="463019520"/>
        <c:axId val="463021088"/>
      </c:barChart>
      <c:lineChart>
        <c:grouping val="standard"/>
        <c:varyColors val="0"/>
        <c:ser>
          <c:idx val="0"/>
          <c:order val="1"/>
          <c:tx>
            <c:strRef>
              <c:f>'グラフ '!$K$48</c:f>
              <c:strCache>
                <c:ptCount val="1"/>
                <c:pt idx="0">
                  <c:v>件　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2.2396970938171946E-3"/>
                  <c:y val="-7.400907775516149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B2-4245-A921-BDB09D2F1C30}"/>
                </c:ext>
              </c:extLst>
            </c:dLbl>
            <c:dLbl>
              <c:idx val="1"/>
              <c:layout>
                <c:manualLayout>
                  <c:x val="-6.1125037658342117E-2"/>
                  <c:y val="-3.90252603159941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B2-4245-A921-BDB09D2F1C30}"/>
                </c:ext>
              </c:extLst>
            </c:dLbl>
            <c:dLbl>
              <c:idx val="2"/>
              <c:layout>
                <c:manualLayout>
                  <c:x val="-3.6641991607336506E-2"/>
                  <c:y val="-3.4890886866092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B2-4245-A921-BDB09D2F1C30}"/>
                </c:ext>
              </c:extLst>
            </c:dLbl>
            <c:dLbl>
              <c:idx val="3"/>
              <c:layout>
                <c:manualLayout>
                  <c:x val="-0.11023967812406683"/>
                  <c:y val="-7.185986634304777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B2-4245-A921-BDB09D2F1C30}"/>
                </c:ext>
              </c:extLst>
            </c:dLbl>
            <c:dLbl>
              <c:idx val="4"/>
              <c:layout>
                <c:manualLayout>
                  <c:x val="-8.6985713612145785E-2"/>
                  <c:y val="-3.065181630400846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6B2-4245-A921-BDB09D2F1C30}"/>
                </c:ext>
              </c:extLst>
            </c:dLbl>
            <c:spPr>
              <a:noFill/>
              <a:ln w="12700">
                <a:noFill/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'!$I$49:$I$53</c:f>
              <c:strCache>
                <c:ptCount val="5"/>
                <c:pt idx="0">
                  <c:v>平成29年度</c:v>
                </c:pt>
                <c:pt idx="1">
                  <c:v>30</c:v>
                </c:pt>
                <c:pt idx="2">
                  <c:v>令和元年度</c:v>
                </c:pt>
                <c:pt idx="3">
                  <c:v>2</c:v>
                </c:pt>
                <c:pt idx="4">
                  <c:v>3</c:v>
                </c:pt>
              </c:strCache>
            </c:strRef>
          </c:cat>
          <c:val>
            <c:numRef>
              <c:f>'グラフ '!$K$49:$K$53</c:f>
              <c:numCache>
                <c:formatCode>#,##0;[Red]#,##0</c:formatCode>
                <c:ptCount val="5"/>
                <c:pt idx="0">
                  <c:v>109</c:v>
                </c:pt>
                <c:pt idx="1">
                  <c:v>67</c:v>
                </c:pt>
                <c:pt idx="2">
                  <c:v>40</c:v>
                </c:pt>
                <c:pt idx="3">
                  <c:v>18</c:v>
                </c:pt>
                <c:pt idx="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B2-4245-A921-BDB09D2F1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021872"/>
        <c:axId val="463022656"/>
      </c:lineChart>
      <c:catAx>
        <c:axId val="463019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302108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63021088"/>
        <c:scaling>
          <c:orientation val="minMax"/>
          <c:max val="60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0.14152705403629745"/>
              <c:y val="1.405143546468484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3019520"/>
        <c:crosses val="autoZero"/>
        <c:crossBetween val="between"/>
        <c:majorUnit val="10000"/>
      </c:valAx>
      <c:catAx>
        <c:axId val="463021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63022656"/>
        <c:crossesAt val="0"/>
        <c:auto val="1"/>
        <c:lblAlgn val="ctr"/>
        <c:lblOffset val="100"/>
        <c:noMultiLvlLbl val="0"/>
      </c:catAx>
      <c:valAx>
        <c:axId val="463022656"/>
        <c:scaling>
          <c:orientation val="minMax"/>
          <c:max val="200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layout>
            <c:manualLayout>
              <c:xMode val="edge"/>
              <c:yMode val="edge"/>
              <c:x val="0.86762427725102442"/>
              <c:y val="4.553997262940437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3021872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674435763765717"/>
          <c:y val="0.8214328497020299"/>
          <c:w val="0.71576910088285628"/>
          <c:h val="7.8734561681102114E-2"/>
        </c:manualLayout>
      </c:layout>
      <c:overlay val="0"/>
      <c:spPr>
        <a:solidFill>
          <a:srgbClr val="FFFFFF"/>
        </a:solidFill>
        <a:ln w="12700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12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35882147679505"/>
          <c:y val="9.4688328486225548E-2"/>
          <c:w val="0.81030176141277133"/>
          <c:h val="0.722864556492415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'!$J$71</c:f>
              <c:strCache>
                <c:ptCount val="1"/>
                <c:pt idx="0">
                  <c:v>被保険者数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'!$I$72:$I$76</c:f>
              <c:strCache>
                <c:ptCount val="5"/>
                <c:pt idx="0">
                  <c:v>平成29年度</c:v>
                </c:pt>
                <c:pt idx="1">
                  <c:v>30</c:v>
                </c:pt>
                <c:pt idx="2">
                  <c:v>令和元年度</c:v>
                </c:pt>
                <c:pt idx="3">
                  <c:v>2</c:v>
                </c:pt>
                <c:pt idx="4">
                  <c:v>3</c:v>
                </c:pt>
              </c:strCache>
            </c:strRef>
          </c:cat>
          <c:val>
            <c:numRef>
              <c:f>'グラフ '!$J$72:$J$76</c:f>
              <c:numCache>
                <c:formatCode>#,##0_);[Red]\(#,##0\)</c:formatCode>
                <c:ptCount val="5"/>
                <c:pt idx="0">
                  <c:v>28205</c:v>
                </c:pt>
                <c:pt idx="1">
                  <c:v>27532</c:v>
                </c:pt>
                <c:pt idx="2">
                  <c:v>26656</c:v>
                </c:pt>
                <c:pt idx="3">
                  <c:v>26171</c:v>
                </c:pt>
                <c:pt idx="4">
                  <c:v>26099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A7-4C67-935C-983AFD46F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63023048"/>
        <c:axId val="463015600"/>
      </c:barChart>
      <c:lineChart>
        <c:grouping val="standard"/>
        <c:varyColors val="0"/>
        <c:ser>
          <c:idx val="0"/>
          <c:order val="1"/>
          <c:tx>
            <c:strRef>
              <c:f>'グラフ '!$K$71</c:f>
              <c:strCache>
                <c:ptCount val="1"/>
                <c:pt idx="0">
                  <c:v>加入率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5.9007782986664307E-2"/>
                  <c:y val="-3.75673595073133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A7-4C67-935C-983AFD46F8A0}"/>
                </c:ext>
              </c:extLst>
            </c:dLbl>
            <c:dLbl>
              <c:idx val="2"/>
              <c:layout>
                <c:manualLayout>
                  <c:x val="-5.9007782986664238E-2"/>
                  <c:y val="-3.1408775981524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A7-4C67-935C-983AFD46F8A0}"/>
                </c:ext>
              </c:extLst>
            </c:dLbl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'!$I$72:$I$76</c:f>
              <c:strCache>
                <c:ptCount val="5"/>
                <c:pt idx="0">
                  <c:v>平成29年度</c:v>
                </c:pt>
                <c:pt idx="1">
                  <c:v>30</c:v>
                </c:pt>
                <c:pt idx="2">
                  <c:v>令和元年度</c:v>
                </c:pt>
                <c:pt idx="3">
                  <c:v>2</c:v>
                </c:pt>
                <c:pt idx="4">
                  <c:v>3</c:v>
                </c:pt>
              </c:strCache>
            </c:strRef>
          </c:cat>
          <c:val>
            <c:numRef>
              <c:f>'グラフ '!$K$72:$K$76</c:f>
              <c:numCache>
                <c:formatCode>0.0_ </c:formatCode>
                <c:ptCount val="5"/>
                <c:pt idx="0">
                  <c:v>24.861829753100569</c:v>
                </c:pt>
                <c:pt idx="1">
                  <c:v>24.138384520292131</c:v>
                </c:pt>
                <c:pt idx="2">
                  <c:v>23.21344596359836</c:v>
                </c:pt>
                <c:pt idx="3">
                  <c:v>22.674186896778778</c:v>
                </c:pt>
                <c:pt idx="4">
                  <c:v>22.672701369101397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A7-4C67-935C-983AFD46F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015992"/>
        <c:axId val="463016384"/>
      </c:lineChart>
      <c:catAx>
        <c:axId val="463023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30156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63015600"/>
        <c:scaling>
          <c:orientation val="minMax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4285709950996328"/>
              <c:y val="4.157043879907620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3023048"/>
        <c:crosses val="autoZero"/>
        <c:crossBetween val="between"/>
      </c:valAx>
      <c:catAx>
        <c:axId val="463015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63016384"/>
        <c:crossesAt val="0"/>
        <c:auto val="1"/>
        <c:lblAlgn val="ctr"/>
        <c:lblOffset val="100"/>
        <c:noMultiLvlLbl val="0"/>
      </c:catAx>
      <c:valAx>
        <c:axId val="463016384"/>
        <c:scaling>
          <c:orientation val="minMax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0.84226176930194507"/>
              <c:y val="4.1570438799076209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3015992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9285573407370325E-2"/>
          <c:y val="0.90993071593533459"/>
          <c:w val="0.79761898259828523"/>
          <c:h val="6.92840646651273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104775</xdr:colOff>
      <xdr:row>0</xdr:row>
      <xdr:rowOff>0</xdr:rowOff>
    </xdr:from>
    <xdr:to>
      <xdr:col>11</xdr:col>
      <xdr:colOff>180975</xdr:colOff>
      <xdr:row>0</xdr:row>
      <xdr:rowOff>152400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 txBox="1">
          <a:spLocks noChangeArrowheads="1"/>
        </xdr:cNvSpPr>
      </xdr:nvSpPr>
      <xdr:spPr bwMode="auto">
        <a:xfrm>
          <a:off x="6315075" y="0"/>
          <a:ext cx="76200" cy="2095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104775</xdr:colOff>
      <xdr:row>0</xdr:row>
      <xdr:rowOff>0</xdr:rowOff>
    </xdr:from>
    <xdr:to>
      <xdr:col>11</xdr:col>
      <xdr:colOff>180975</xdr:colOff>
      <xdr:row>0</xdr:row>
      <xdr:rowOff>152400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 txBox="1">
          <a:spLocks noChangeArrowheads="1"/>
        </xdr:cNvSpPr>
      </xdr:nvSpPr>
      <xdr:spPr bwMode="auto">
        <a:xfrm>
          <a:off x="6315075" y="0"/>
          <a:ext cx="76200" cy="2095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19</xdr:row>
      <xdr:rowOff>47625</xdr:rowOff>
    </xdr:from>
    <xdr:to>
      <xdr:col>5</xdr:col>
      <xdr:colOff>219075</xdr:colOff>
      <xdr:row>20</xdr:row>
      <xdr:rowOff>66675</xdr:rowOff>
    </xdr:to>
    <xdr:sp macro="" textlink="">
      <xdr:nvSpPr>
        <xdr:cNvPr id="1026" name="Text Box 1">
          <a:extLst>
            <a:ext uri="{FF2B5EF4-FFF2-40B4-BE49-F238E27FC236}">
              <a16:creationId xmlns:a16="http://schemas.microsoft.com/office/drawing/2014/main" id="{00000000-0008-0000-0200-000002040000}"/>
            </a:ext>
          </a:extLst>
        </xdr:cNvPr>
        <xdr:cNvSpPr txBox="1">
          <a:spLocks noChangeArrowheads="1"/>
        </xdr:cNvSpPr>
      </xdr:nvSpPr>
      <xdr:spPr bwMode="auto">
        <a:xfrm>
          <a:off x="3048000" y="6753225"/>
          <a:ext cx="76200" cy="2095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9525</xdr:rowOff>
    </xdr:from>
    <xdr:to>
      <xdr:col>2</xdr:col>
      <xdr:colOff>1009650</xdr:colOff>
      <xdr:row>33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76200</xdr:colOff>
      <xdr:row>40</xdr:row>
      <xdr:rowOff>38100</xdr:rowOff>
    </xdr:from>
    <xdr:to>
      <xdr:col>5</xdr:col>
      <xdr:colOff>1066800</xdr:colOff>
      <xdr:row>65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70</xdr:row>
      <xdr:rowOff>114300</xdr:rowOff>
    </xdr:from>
    <xdr:to>
      <xdr:col>5</xdr:col>
      <xdr:colOff>1000125</xdr:colOff>
      <xdr:row>96</xdr:row>
      <xdr:rowOff>66675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106</xdr:row>
      <xdr:rowOff>76200</xdr:rowOff>
    </xdr:from>
    <xdr:to>
      <xdr:col>2</xdr:col>
      <xdr:colOff>1000125</xdr:colOff>
      <xdr:row>133</xdr:row>
      <xdr:rowOff>19050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19050</xdr:colOff>
      <xdr:row>106</xdr:row>
      <xdr:rowOff>104775</xdr:rowOff>
    </xdr:from>
    <xdr:to>
      <xdr:col>5</xdr:col>
      <xdr:colOff>1057275</xdr:colOff>
      <xdr:row>132</xdr:row>
      <xdr:rowOff>142875</xdr:rowOff>
    </xdr:to>
    <xdr:graphicFrame macro="">
      <xdr:nvGraphicFramePr>
        <xdr:cNvPr id="6" name="Chart 7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6</xdr:row>
      <xdr:rowOff>85725</xdr:rowOff>
    </xdr:from>
    <xdr:to>
      <xdr:col>2</xdr:col>
      <xdr:colOff>1095375</xdr:colOff>
      <xdr:row>33</xdr:row>
      <xdr:rowOff>47625</xdr:rowOff>
    </xdr:to>
    <xdr:graphicFrame macro="">
      <xdr:nvGraphicFramePr>
        <xdr:cNvPr id="7" name="Chart 9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39</xdr:row>
      <xdr:rowOff>85725</xdr:rowOff>
    </xdr:from>
    <xdr:to>
      <xdr:col>2</xdr:col>
      <xdr:colOff>1076325</xdr:colOff>
      <xdr:row>65</xdr:row>
      <xdr:rowOff>85725</xdr:rowOff>
    </xdr:to>
    <xdr:graphicFrame macro="">
      <xdr:nvGraphicFramePr>
        <xdr:cNvPr id="8" name="Chart 10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276225</xdr:colOff>
      <xdr:row>38</xdr:row>
      <xdr:rowOff>91109</xdr:rowOff>
    </xdr:from>
    <xdr:to>
      <xdr:col>6</xdr:col>
      <xdr:colOff>142875</xdr:colOff>
      <xdr:row>67</xdr:row>
      <xdr:rowOff>8283</xdr:rowOff>
    </xdr:to>
    <xdr:graphicFrame macro="">
      <xdr:nvGraphicFramePr>
        <xdr:cNvPr id="9" name="Chart 11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9525</xdr:colOff>
      <xdr:row>70</xdr:row>
      <xdr:rowOff>85725</xdr:rowOff>
    </xdr:from>
    <xdr:to>
      <xdr:col>2</xdr:col>
      <xdr:colOff>1095375</xdr:colOff>
      <xdr:row>97</xdr:row>
      <xdr:rowOff>95250</xdr:rowOff>
    </xdr:to>
    <xdr:graphicFrame macro="">
      <xdr:nvGraphicFramePr>
        <xdr:cNvPr id="10" name="Chart 12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381000</xdr:colOff>
      <xdr:row>71</xdr:row>
      <xdr:rowOff>28574</xdr:rowOff>
    </xdr:from>
    <xdr:to>
      <xdr:col>7</xdr:col>
      <xdr:colOff>152399</xdr:colOff>
      <xdr:row>97</xdr:row>
      <xdr:rowOff>47625</xdr:rowOff>
    </xdr:to>
    <xdr:graphicFrame macro="">
      <xdr:nvGraphicFramePr>
        <xdr:cNvPr id="11" name="Chart 13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104773</xdr:colOff>
      <xdr:row>105</xdr:row>
      <xdr:rowOff>28575</xdr:rowOff>
    </xdr:from>
    <xdr:to>
      <xdr:col>3</xdr:col>
      <xdr:colOff>104774</xdr:colOff>
      <xdr:row>133</xdr:row>
      <xdr:rowOff>57150</xdr:rowOff>
    </xdr:to>
    <xdr:graphicFrame macro="">
      <xdr:nvGraphicFramePr>
        <xdr:cNvPr id="12" name="Chart 14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266699</xdr:colOff>
      <xdr:row>104</xdr:row>
      <xdr:rowOff>142875</xdr:rowOff>
    </xdr:from>
    <xdr:to>
      <xdr:col>7</xdr:col>
      <xdr:colOff>180974</xdr:colOff>
      <xdr:row>133</xdr:row>
      <xdr:rowOff>95250</xdr:rowOff>
    </xdr:to>
    <xdr:graphicFrame macro="">
      <xdr:nvGraphicFramePr>
        <xdr:cNvPr id="13" name="Chart 15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276224</xdr:colOff>
      <xdr:row>6</xdr:row>
      <xdr:rowOff>133350</xdr:rowOff>
    </xdr:from>
    <xdr:to>
      <xdr:col>6</xdr:col>
      <xdr:colOff>180975</xdr:colOff>
      <xdr:row>32</xdr:row>
      <xdr:rowOff>57150</xdr:rowOff>
    </xdr:to>
    <xdr:graphicFrame macro="">
      <xdr:nvGraphicFramePr>
        <xdr:cNvPr id="14" name="Chart 16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1018443</xdr:colOff>
      <xdr:row>40</xdr:row>
      <xdr:rowOff>0</xdr:rowOff>
    </xdr:from>
    <xdr:to>
      <xdr:col>7</xdr:col>
      <xdr:colOff>43961</xdr:colOff>
      <xdr:row>48</xdr:row>
      <xdr:rowOff>119062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44A9C455-F72D-4CCB-A338-4E47DC1842BE}"/>
            </a:ext>
          </a:extLst>
        </xdr:cNvPr>
        <xdr:cNvSpPr/>
      </xdr:nvSpPr>
      <xdr:spPr bwMode="auto">
        <a:xfrm>
          <a:off x="6535006" y="6103938"/>
          <a:ext cx="359018" cy="1325562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205765</xdr:colOff>
      <xdr:row>39</xdr:row>
      <xdr:rowOff>111125</xdr:rowOff>
    </xdr:from>
    <xdr:to>
      <xdr:col>3</xdr:col>
      <xdr:colOff>683675</xdr:colOff>
      <xdr:row>48</xdr:row>
      <xdr:rowOff>93418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FEEA5AED-5025-4144-81A9-40AD9414B1C2}"/>
            </a:ext>
          </a:extLst>
        </xdr:cNvPr>
        <xdr:cNvSpPr/>
      </xdr:nvSpPr>
      <xdr:spPr bwMode="auto">
        <a:xfrm>
          <a:off x="3515703" y="6064250"/>
          <a:ext cx="477910" cy="1339606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108921</xdr:colOff>
      <xdr:row>46</xdr:row>
      <xdr:rowOff>39076</xdr:rowOff>
    </xdr:from>
    <xdr:to>
      <xdr:col>3</xdr:col>
      <xdr:colOff>738188</xdr:colOff>
      <xdr:row>47</xdr:row>
      <xdr:rowOff>83038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8E03F920-11A3-4130-A38E-AE0EAD27890F}"/>
            </a:ext>
          </a:extLst>
        </xdr:cNvPr>
        <xdr:cNvSpPr txBox="1"/>
      </xdr:nvSpPr>
      <xdr:spPr>
        <a:xfrm>
          <a:off x="3418859" y="7047889"/>
          <a:ext cx="629267" cy="1947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en-US" altLang="ja-JP" sz="800">
              <a:latin typeface="+mj-ea"/>
              <a:ea typeface="+mj-ea"/>
            </a:rPr>
            <a:t>2,000,000</a:t>
          </a:r>
          <a:endParaRPr kumimoji="1" lang="ja-JP" altLang="en-US" sz="800"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116858</xdr:colOff>
      <xdr:row>42</xdr:row>
      <xdr:rowOff>130664</xdr:rowOff>
    </xdr:from>
    <xdr:to>
      <xdr:col>3</xdr:col>
      <xdr:colOff>739321</xdr:colOff>
      <xdr:row>44</xdr:row>
      <xdr:rowOff>20760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1E9EF821-F7B3-4897-ACDB-10F451DE99E9}"/>
            </a:ext>
          </a:extLst>
        </xdr:cNvPr>
        <xdr:cNvSpPr txBox="1"/>
      </xdr:nvSpPr>
      <xdr:spPr>
        <a:xfrm>
          <a:off x="3426796" y="6536227"/>
          <a:ext cx="622463" cy="1917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en-US" altLang="ja-JP" sz="800">
              <a:latin typeface="+mj-ea"/>
              <a:ea typeface="+mj-ea"/>
            </a:rPr>
            <a:t>3,000,000</a:t>
          </a:r>
          <a:endParaRPr kumimoji="1" lang="ja-JP" altLang="en-US" sz="800"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1025768</xdr:colOff>
      <xdr:row>41</xdr:row>
      <xdr:rowOff>95250</xdr:rowOff>
    </xdr:from>
    <xdr:to>
      <xdr:col>8</xdr:col>
      <xdr:colOff>102576</xdr:colOff>
      <xdr:row>42</xdr:row>
      <xdr:rowOff>139212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E9AD7625-26B6-46DF-A842-544BF17EF787}"/>
            </a:ext>
          </a:extLst>
        </xdr:cNvPr>
        <xdr:cNvSpPr txBox="1"/>
      </xdr:nvSpPr>
      <xdr:spPr>
        <a:xfrm>
          <a:off x="6557595" y="6469673"/>
          <a:ext cx="637443" cy="197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800">
              <a:latin typeface="+mj-ea"/>
              <a:ea typeface="+mj-ea"/>
            </a:rPr>
            <a:t>8,000</a:t>
          </a:r>
          <a:endParaRPr kumimoji="1" lang="ja-JP" altLang="en-US" sz="800"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1041643</xdr:colOff>
      <xdr:row>45</xdr:row>
      <xdr:rowOff>103188</xdr:rowOff>
    </xdr:from>
    <xdr:to>
      <xdr:col>8</xdr:col>
      <xdr:colOff>118451</xdr:colOff>
      <xdr:row>46</xdr:row>
      <xdr:rowOff>147150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6A80924F-8364-48D7-8685-C0297ACBB64C}"/>
            </a:ext>
          </a:extLst>
        </xdr:cNvPr>
        <xdr:cNvSpPr txBox="1"/>
      </xdr:nvSpPr>
      <xdr:spPr>
        <a:xfrm>
          <a:off x="6558206" y="6961188"/>
          <a:ext cx="640495" cy="194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800">
              <a:latin typeface="+mj-ea"/>
              <a:ea typeface="+mj-ea"/>
            </a:rPr>
            <a:t>4,000</a:t>
          </a:r>
          <a:endParaRPr kumimoji="1" lang="ja-JP" altLang="en-US" sz="800"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542193</xdr:colOff>
      <xdr:row>48</xdr:row>
      <xdr:rowOff>87311</xdr:rowOff>
    </xdr:from>
    <xdr:to>
      <xdr:col>3</xdr:col>
      <xdr:colOff>900229</xdr:colOff>
      <xdr:row>49</xdr:row>
      <xdr:rowOff>87312</xdr:rowOff>
    </xdr:to>
    <xdr:grpSp>
      <xdr:nvGrpSpPr>
        <xdr:cNvPr id="28" name="グループ化 27">
          <a:extLst>
            <a:ext uri="{FF2B5EF4-FFF2-40B4-BE49-F238E27FC236}">
              <a16:creationId xmlns:a16="http://schemas.microsoft.com/office/drawing/2014/main" id="{B1030EE4-0E8B-41C7-B955-F2F52DB58368}"/>
            </a:ext>
          </a:extLst>
        </xdr:cNvPr>
        <xdr:cNvGrpSpPr/>
      </xdr:nvGrpSpPr>
      <xdr:grpSpPr>
        <a:xfrm>
          <a:off x="3852131" y="7397749"/>
          <a:ext cx="358036" cy="150813"/>
          <a:chOff x="7477584" y="8786812"/>
          <a:chExt cx="745910" cy="315516"/>
        </a:xfrm>
      </xdr:grpSpPr>
      <xdr:sp macro="" textlink="">
        <xdr:nvSpPr>
          <xdr:cNvPr id="29" name="波線 28">
            <a:extLst>
              <a:ext uri="{FF2B5EF4-FFF2-40B4-BE49-F238E27FC236}">
                <a16:creationId xmlns:a16="http://schemas.microsoft.com/office/drawing/2014/main" id="{C7F17835-7EED-44BC-BD34-5CAD732E731D}"/>
              </a:ext>
            </a:extLst>
          </xdr:cNvPr>
          <xdr:cNvSpPr/>
        </xdr:nvSpPr>
        <xdr:spPr bwMode="auto">
          <a:xfrm>
            <a:off x="7614047" y="8810625"/>
            <a:ext cx="446484" cy="267891"/>
          </a:xfrm>
          <a:prstGeom prst="wave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0" name="正方形/長方形 29">
            <a:extLst>
              <a:ext uri="{FF2B5EF4-FFF2-40B4-BE49-F238E27FC236}">
                <a16:creationId xmlns:a16="http://schemas.microsoft.com/office/drawing/2014/main" id="{88AF2CEE-EE73-4BE9-B7AF-86BD4993B0E4}"/>
              </a:ext>
            </a:extLst>
          </xdr:cNvPr>
          <xdr:cNvSpPr/>
        </xdr:nvSpPr>
        <xdr:spPr bwMode="auto">
          <a:xfrm>
            <a:off x="8022829" y="8786812"/>
            <a:ext cx="200665" cy="315516"/>
          </a:xfrm>
          <a:prstGeom prst="rect">
            <a:avLst/>
          </a:prstGeom>
          <a:solidFill>
            <a:schemeClr val="bg1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1" name="正方形/長方形 30">
            <a:extLst>
              <a:ext uri="{FF2B5EF4-FFF2-40B4-BE49-F238E27FC236}">
                <a16:creationId xmlns:a16="http://schemas.microsoft.com/office/drawing/2014/main" id="{6385E76D-3073-4505-A2D6-A037D2D9F318}"/>
              </a:ext>
            </a:extLst>
          </xdr:cNvPr>
          <xdr:cNvSpPr/>
        </xdr:nvSpPr>
        <xdr:spPr bwMode="auto">
          <a:xfrm>
            <a:off x="7477584" y="8786812"/>
            <a:ext cx="184089" cy="315516"/>
          </a:xfrm>
          <a:prstGeom prst="rect">
            <a:avLst/>
          </a:prstGeom>
          <a:solidFill>
            <a:schemeClr val="bg1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</xdr:col>
      <xdr:colOff>330269</xdr:colOff>
      <xdr:row>41</xdr:row>
      <xdr:rowOff>128592</xdr:rowOff>
    </xdr:from>
    <xdr:to>
      <xdr:col>5</xdr:col>
      <xdr:colOff>402269</xdr:colOff>
      <xdr:row>42</xdr:row>
      <xdr:rowOff>49779</xdr:rowOff>
    </xdr:to>
    <xdr:sp macro="" textlink="">
      <xdr:nvSpPr>
        <xdr:cNvPr id="35" name="二等辺三角形 34">
          <a:extLst>
            <a:ext uri="{FF2B5EF4-FFF2-40B4-BE49-F238E27FC236}">
              <a16:creationId xmlns:a16="http://schemas.microsoft.com/office/drawing/2014/main" id="{0BF347ED-7FF3-48E7-AE6F-FC3BE1026ACD}"/>
            </a:ext>
          </a:extLst>
        </xdr:cNvPr>
        <xdr:cNvSpPr/>
      </xdr:nvSpPr>
      <xdr:spPr bwMode="auto">
        <a:xfrm>
          <a:off x="5846832" y="6383342"/>
          <a:ext cx="72000" cy="72000"/>
        </a:xfrm>
        <a:prstGeom prst="triangl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310676</xdr:colOff>
      <xdr:row>45</xdr:row>
      <xdr:rowOff>36170</xdr:rowOff>
    </xdr:from>
    <xdr:to>
      <xdr:col>5</xdr:col>
      <xdr:colOff>871054</xdr:colOff>
      <xdr:row>46</xdr:row>
      <xdr:rowOff>104488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3B2BF1E9-041C-4FAF-B36F-E078ABC63B17}"/>
            </a:ext>
          </a:extLst>
        </xdr:cNvPr>
        <xdr:cNvSpPr txBox="1"/>
      </xdr:nvSpPr>
      <xdr:spPr>
        <a:xfrm>
          <a:off x="5827239" y="6894170"/>
          <a:ext cx="560378" cy="2191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en-US" altLang="ja-JP" sz="800">
              <a:latin typeface="+mj-ea"/>
              <a:ea typeface="+mj-ea"/>
            </a:rPr>
            <a:t>4,303</a:t>
          </a:r>
          <a:endParaRPr kumimoji="1" lang="ja-JP" altLang="en-US" sz="800"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849117</xdr:colOff>
      <xdr:row>62</xdr:row>
      <xdr:rowOff>18020</xdr:rowOff>
    </xdr:from>
    <xdr:to>
      <xdr:col>5</xdr:col>
      <xdr:colOff>916608</xdr:colOff>
      <xdr:row>66</xdr:row>
      <xdr:rowOff>108857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FF3B48B1-9B64-409F-B101-17808F354234}"/>
            </a:ext>
          </a:extLst>
        </xdr:cNvPr>
        <xdr:cNvSpPr/>
      </xdr:nvSpPr>
      <xdr:spPr bwMode="auto">
        <a:xfrm>
          <a:off x="4162272" y="9501831"/>
          <a:ext cx="2276262" cy="698377"/>
        </a:xfrm>
        <a:prstGeom prst="rect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140673</xdr:colOff>
      <xdr:row>64</xdr:row>
      <xdr:rowOff>31690</xdr:rowOff>
    </xdr:from>
    <xdr:to>
      <xdr:col>4</xdr:col>
      <xdr:colOff>381001</xdr:colOff>
      <xdr:row>64</xdr:row>
      <xdr:rowOff>77409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769E6ED3-F17F-4896-A38D-4F2E2FA75FB7}"/>
            </a:ext>
          </a:extLst>
        </xdr:cNvPr>
        <xdr:cNvSpPr/>
      </xdr:nvSpPr>
      <xdr:spPr bwMode="auto">
        <a:xfrm flipV="1">
          <a:off x="4563990" y="9909812"/>
          <a:ext cx="240328" cy="45719"/>
        </a:xfrm>
        <a:prstGeom prst="rect">
          <a:avLst/>
        </a:prstGeom>
        <a:pattFill prst="pct70">
          <a:fgClr>
            <a:schemeClr val="tx1"/>
          </a:fgClr>
          <a:bgClr>
            <a:schemeClr val="bg1"/>
          </a:bgClr>
        </a:patt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319524</xdr:colOff>
      <xdr:row>63</xdr:row>
      <xdr:rowOff>99896</xdr:rowOff>
    </xdr:from>
    <xdr:to>
      <xdr:col>5</xdr:col>
      <xdr:colOff>836342</xdr:colOff>
      <xdr:row>64</xdr:row>
      <xdr:rowOff>143859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C4F0832B-1EF0-402E-B429-97964CC79D93}"/>
            </a:ext>
          </a:extLst>
        </xdr:cNvPr>
        <xdr:cNvSpPr txBox="1"/>
      </xdr:nvSpPr>
      <xdr:spPr>
        <a:xfrm>
          <a:off x="4742841" y="9824689"/>
          <a:ext cx="1622647" cy="1972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830">
              <a:latin typeface="+mj-ea"/>
              <a:ea typeface="+mj-ea"/>
            </a:rPr>
            <a:t>特例貸付金（新型コロナ関連）</a:t>
          </a:r>
        </a:p>
      </xdr:txBody>
    </xdr:sp>
    <xdr:clientData/>
  </xdr:twoCellAnchor>
  <xdr:twoCellAnchor>
    <xdr:from>
      <xdr:col>4</xdr:col>
      <xdr:colOff>224814</xdr:colOff>
      <xdr:row>65</xdr:row>
      <xdr:rowOff>70048</xdr:rowOff>
    </xdr:from>
    <xdr:to>
      <xdr:col>4</xdr:col>
      <xdr:colOff>298714</xdr:colOff>
      <xdr:row>65</xdr:row>
      <xdr:rowOff>136072</xdr:rowOff>
    </xdr:to>
    <xdr:sp macro="" textlink="">
      <xdr:nvSpPr>
        <xdr:cNvPr id="41" name="二等辺三角形 40">
          <a:extLst>
            <a:ext uri="{FF2B5EF4-FFF2-40B4-BE49-F238E27FC236}">
              <a16:creationId xmlns:a16="http://schemas.microsoft.com/office/drawing/2014/main" id="{4F3E855D-26CA-43AC-A7D4-2EBCE62D628D}"/>
            </a:ext>
          </a:extLst>
        </xdr:cNvPr>
        <xdr:cNvSpPr/>
      </xdr:nvSpPr>
      <xdr:spPr bwMode="auto">
        <a:xfrm>
          <a:off x="4644414" y="10041362"/>
          <a:ext cx="73900" cy="66024"/>
        </a:xfrm>
        <a:prstGeom prst="triangl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319524</xdr:colOff>
      <xdr:row>65</xdr:row>
      <xdr:rowOff>1925</xdr:rowOff>
    </xdr:from>
    <xdr:to>
      <xdr:col>5</xdr:col>
      <xdr:colOff>836342</xdr:colOff>
      <xdr:row>66</xdr:row>
      <xdr:rowOff>45888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D6655BBF-0266-4E1C-8082-5A87A8B8B626}"/>
            </a:ext>
          </a:extLst>
        </xdr:cNvPr>
        <xdr:cNvSpPr txBox="1"/>
      </xdr:nvSpPr>
      <xdr:spPr>
        <a:xfrm>
          <a:off x="4739124" y="9973239"/>
          <a:ext cx="1621718" cy="1963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830">
              <a:latin typeface="+mj-ea"/>
              <a:ea typeface="+mj-ea"/>
            </a:rPr>
            <a:t>件　数（新型コロナ関連）</a:t>
          </a:r>
        </a:p>
      </xdr:txBody>
    </xdr:sp>
    <xdr:clientData/>
  </xdr:twoCellAnchor>
  <xdr:twoCellAnchor>
    <xdr:from>
      <xdr:col>5</xdr:col>
      <xdr:colOff>841233</xdr:colOff>
      <xdr:row>48</xdr:row>
      <xdr:rowOff>150811</xdr:rowOff>
    </xdr:from>
    <xdr:to>
      <xdr:col>6</xdr:col>
      <xdr:colOff>94369</xdr:colOff>
      <xdr:row>49</xdr:row>
      <xdr:rowOff>126998</xdr:rowOff>
    </xdr:to>
    <xdr:grpSp>
      <xdr:nvGrpSpPr>
        <xdr:cNvPr id="43" name="グループ化 42">
          <a:extLst>
            <a:ext uri="{FF2B5EF4-FFF2-40B4-BE49-F238E27FC236}">
              <a16:creationId xmlns:a16="http://schemas.microsoft.com/office/drawing/2014/main" id="{0136AD7B-A3E3-40D1-823D-A18173DE6160}"/>
            </a:ext>
          </a:extLst>
        </xdr:cNvPr>
        <xdr:cNvGrpSpPr/>
      </xdr:nvGrpSpPr>
      <xdr:grpSpPr>
        <a:xfrm>
          <a:off x="6357796" y="7461249"/>
          <a:ext cx="356448" cy="126999"/>
          <a:chOff x="7477584" y="8786812"/>
          <a:chExt cx="745910" cy="315516"/>
        </a:xfrm>
      </xdr:grpSpPr>
      <xdr:sp macro="" textlink="">
        <xdr:nvSpPr>
          <xdr:cNvPr id="44" name="波線 43">
            <a:extLst>
              <a:ext uri="{FF2B5EF4-FFF2-40B4-BE49-F238E27FC236}">
                <a16:creationId xmlns:a16="http://schemas.microsoft.com/office/drawing/2014/main" id="{692EBCE8-3194-43CE-B2E2-4D6059D68A68}"/>
              </a:ext>
            </a:extLst>
          </xdr:cNvPr>
          <xdr:cNvSpPr/>
        </xdr:nvSpPr>
        <xdr:spPr bwMode="auto">
          <a:xfrm>
            <a:off x="7614047" y="8810625"/>
            <a:ext cx="446484" cy="267891"/>
          </a:xfrm>
          <a:prstGeom prst="wave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5" name="正方形/長方形 44">
            <a:extLst>
              <a:ext uri="{FF2B5EF4-FFF2-40B4-BE49-F238E27FC236}">
                <a16:creationId xmlns:a16="http://schemas.microsoft.com/office/drawing/2014/main" id="{BFC6511C-B8CA-4524-99D1-7AD60CDE517C}"/>
              </a:ext>
            </a:extLst>
          </xdr:cNvPr>
          <xdr:cNvSpPr/>
        </xdr:nvSpPr>
        <xdr:spPr bwMode="auto">
          <a:xfrm>
            <a:off x="8022829" y="8786812"/>
            <a:ext cx="200665" cy="315516"/>
          </a:xfrm>
          <a:prstGeom prst="rect">
            <a:avLst/>
          </a:prstGeom>
          <a:solidFill>
            <a:schemeClr val="bg1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6" name="正方形/長方形 45">
            <a:extLst>
              <a:ext uri="{FF2B5EF4-FFF2-40B4-BE49-F238E27FC236}">
                <a16:creationId xmlns:a16="http://schemas.microsoft.com/office/drawing/2014/main" id="{17272996-AE30-41C5-AF11-24FFE5E00CA2}"/>
              </a:ext>
            </a:extLst>
          </xdr:cNvPr>
          <xdr:cNvSpPr/>
        </xdr:nvSpPr>
        <xdr:spPr bwMode="auto">
          <a:xfrm>
            <a:off x="7477584" y="8786812"/>
            <a:ext cx="184089" cy="315516"/>
          </a:xfrm>
          <a:prstGeom prst="rect">
            <a:avLst/>
          </a:prstGeom>
          <a:solidFill>
            <a:schemeClr val="bg1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</xdr:col>
      <xdr:colOff>329598</xdr:colOff>
      <xdr:row>43</xdr:row>
      <xdr:rowOff>25401</xdr:rowOff>
    </xdr:from>
    <xdr:to>
      <xdr:col>5</xdr:col>
      <xdr:colOff>437598</xdr:colOff>
      <xdr:row>60</xdr:row>
      <xdr:rowOff>72696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D80565E1-4BE0-4225-94AC-50746CC0D275}"/>
            </a:ext>
          </a:extLst>
        </xdr:cNvPr>
        <xdr:cNvSpPr/>
      </xdr:nvSpPr>
      <xdr:spPr bwMode="auto">
        <a:xfrm>
          <a:off x="5846161" y="6581776"/>
          <a:ext cx="108000" cy="2611108"/>
        </a:xfrm>
        <a:prstGeom prst="rect">
          <a:avLst/>
        </a:prstGeom>
        <a:pattFill prst="pct70">
          <a:fgClr>
            <a:schemeClr val="tx1"/>
          </a:fgClr>
          <a:bgClr>
            <a:schemeClr val="bg1"/>
          </a:bgClr>
        </a:patt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39687</xdr:colOff>
      <xdr:row>49</xdr:row>
      <xdr:rowOff>71226</xdr:rowOff>
    </xdr:from>
    <xdr:to>
      <xdr:col>5</xdr:col>
      <xdr:colOff>658812</xdr:colOff>
      <xdr:row>50</xdr:row>
      <xdr:rowOff>118501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94CC5807-9447-42CE-89EA-05AE2736BA88}"/>
            </a:ext>
          </a:extLst>
        </xdr:cNvPr>
        <xdr:cNvSpPr txBox="1"/>
      </xdr:nvSpPr>
      <xdr:spPr>
        <a:xfrm>
          <a:off x="5556250" y="7532476"/>
          <a:ext cx="619125" cy="19808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Ins="36000" rtlCol="0" anchor="ctr"/>
        <a:lstStyle/>
        <a:p>
          <a:pPr algn="ctr"/>
          <a:r>
            <a:rPr kumimoji="1" lang="en-US" altLang="ja-JP" sz="800">
              <a:latin typeface="+mj-ea"/>
              <a:ea typeface="+mj-ea"/>
            </a:rPr>
            <a:t>3,028,026</a:t>
          </a:r>
          <a:endParaRPr kumimoji="1" lang="ja-JP" altLang="en-US" sz="800"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150815</xdr:colOff>
      <xdr:row>47</xdr:row>
      <xdr:rowOff>95249</xdr:rowOff>
    </xdr:from>
    <xdr:to>
      <xdr:col>5</xdr:col>
      <xdr:colOff>635851</xdr:colOff>
      <xdr:row>48</xdr:row>
      <xdr:rowOff>31749</xdr:rowOff>
    </xdr:to>
    <xdr:grpSp>
      <xdr:nvGrpSpPr>
        <xdr:cNvPr id="51" name="グループ化 50">
          <a:extLst>
            <a:ext uri="{FF2B5EF4-FFF2-40B4-BE49-F238E27FC236}">
              <a16:creationId xmlns:a16="http://schemas.microsoft.com/office/drawing/2014/main" id="{B308D608-B5A9-4B16-B439-A5E10B293305}"/>
            </a:ext>
          </a:extLst>
        </xdr:cNvPr>
        <xdr:cNvGrpSpPr/>
      </xdr:nvGrpSpPr>
      <xdr:grpSpPr>
        <a:xfrm>
          <a:off x="5667378" y="7254874"/>
          <a:ext cx="485036" cy="87313"/>
          <a:chOff x="7477584" y="8786812"/>
          <a:chExt cx="745910" cy="315516"/>
        </a:xfrm>
      </xdr:grpSpPr>
      <xdr:sp macro="" textlink="">
        <xdr:nvSpPr>
          <xdr:cNvPr id="52" name="波線 51">
            <a:extLst>
              <a:ext uri="{FF2B5EF4-FFF2-40B4-BE49-F238E27FC236}">
                <a16:creationId xmlns:a16="http://schemas.microsoft.com/office/drawing/2014/main" id="{9AB4DF3B-D858-4175-A454-FC785776856D}"/>
              </a:ext>
            </a:extLst>
          </xdr:cNvPr>
          <xdr:cNvSpPr/>
        </xdr:nvSpPr>
        <xdr:spPr bwMode="auto">
          <a:xfrm>
            <a:off x="7614047" y="8810625"/>
            <a:ext cx="446484" cy="267891"/>
          </a:xfrm>
          <a:prstGeom prst="wave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3" name="正方形/長方形 52">
            <a:extLst>
              <a:ext uri="{FF2B5EF4-FFF2-40B4-BE49-F238E27FC236}">
                <a16:creationId xmlns:a16="http://schemas.microsoft.com/office/drawing/2014/main" id="{840E30A6-7B00-4388-BB6A-21E6E682A5C0}"/>
              </a:ext>
            </a:extLst>
          </xdr:cNvPr>
          <xdr:cNvSpPr/>
        </xdr:nvSpPr>
        <xdr:spPr bwMode="auto">
          <a:xfrm>
            <a:off x="8022829" y="8786812"/>
            <a:ext cx="200665" cy="315516"/>
          </a:xfrm>
          <a:prstGeom prst="rect">
            <a:avLst/>
          </a:prstGeom>
          <a:solidFill>
            <a:schemeClr val="bg1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4" name="正方形/長方形 53">
            <a:extLst>
              <a:ext uri="{FF2B5EF4-FFF2-40B4-BE49-F238E27FC236}">
                <a16:creationId xmlns:a16="http://schemas.microsoft.com/office/drawing/2014/main" id="{D29E67EA-0B20-43D8-B5D2-20D9D4689E5E}"/>
              </a:ext>
            </a:extLst>
          </xdr:cNvPr>
          <xdr:cNvSpPr/>
        </xdr:nvSpPr>
        <xdr:spPr bwMode="auto">
          <a:xfrm>
            <a:off x="7477584" y="8786812"/>
            <a:ext cx="184089" cy="315516"/>
          </a:xfrm>
          <a:prstGeom prst="rect">
            <a:avLst/>
          </a:prstGeom>
          <a:solidFill>
            <a:schemeClr val="bg1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</xdr:col>
      <xdr:colOff>825806</xdr:colOff>
      <xdr:row>46</xdr:row>
      <xdr:rowOff>103186</xdr:rowOff>
    </xdr:from>
    <xdr:to>
      <xdr:col>5</xdr:col>
      <xdr:colOff>933806</xdr:colOff>
      <xdr:row>60</xdr:row>
      <xdr:rowOff>68726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6530C7ED-1582-497F-9681-1BCF08BCB21C}"/>
            </a:ext>
          </a:extLst>
        </xdr:cNvPr>
        <xdr:cNvSpPr/>
      </xdr:nvSpPr>
      <xdr:spPr bwMode="auto">
        <a:xfrm>
          <a:off x="6342369" y="7111999"/>
          <a:ext cx="108000" cy="2076915"/>
        </a:xfrm>
        <a:prstGeom prst="rect">
          <a:avLst/>
        </a:prstGeom>
        <a:pattFill prst="pct70">
          <a:fgClr>
            <a:schemeClr val="tx1"/>
          </a:fgClr>
          <a:bgClr>
            <a:schemeClr val="bg1"/>
          </a:bgClr>
        </a:patt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637443</xdr:colOff>
      <xdr:row>47</xdr:row>
      <xdr:rowOff>134938</xdr:rowOff>
    </xdr:from>
    <xdr:to>
      <xdr:col>6</xdr:col>
      <xdr:colOff>19167</xdr:colOff>
      <xdr:row>48</xdr:row>
      <xdr:rowOff>71438</xdr:rowOff>
    </xdr:to>
    <xdr:grpSp>
      <xdr:nvGrpSpPr>
        <xdr:cNvPr id="55" name="グループ化 54">
          <a:extLst>
            <a:ext uri="{FF2B5EF4-FFF2-40B4-BE49-F238E27FC236}">
              <a16:creationId xmlns:a16="http://schemas.microsoft.com/office/drawing/2014/main" id="{F85BA137-2B74-417A-ACE6-70977A6E85EB}"/>
            </a:ext>
          </a:extLst>
        </xdr:cNvPr>
        <xdr:cNvGrpSpPr/>
      </xdr:nvGrpSpPr>
      <xdr:grpSpPr>
        <a:xfrm>
          <a:off x="6154006" y="7294563"/>
          <a:ext cx="485036" cy="87313"/>
          <a:chOff x="7477584" y="8786812"/>
          <a:chExt cx="745910" cy="315516"/>
        </a:xfrm>
      </xdr:grpSpPr>
      <xdr:sp macro="" textlink="">
        <xdr:nvSpPr>
          <xdr:cNvPr id="56" name="波線 55">
            <a:extLst>
              <a:ext uri="{FF2B5EF4-FFF2-40B4-BE49-F238E27FC236}">
                <a16:creationId xmlns:a16="http://schemas.microsoft.com/office/drawing/2014/main" id="{9C7054A7-1EBF-44D4-B0D3-87A0BD9C5143}"/>
              </a:ext>
            </a:extLst>
          </xdr:cNvPr>
          <xdr:cNvSpPr/>
        </xdr:nvSpPr>
        <xdr:spPr bwMode="auto">
          <a:xfrm>
            <a:off x="7614047" y="8810625"/>
            <a:ext cx="446484" cy="267891"/>
          </a:xfrm>
          <a:prstGeom prst="wave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7" name="正方形/長方形 56">
            <a:extLst>
              <a:ext uri="{FF2B5EF4-FFF2-40B4-BE49-F238E27FC236}">
                <a16:creationId xmlns:a16="http://schemas.microsoft.com/office/drawing/2014/main" id="{B429EBB2-AEEF-488F-806F-5E86447CF670}"/>
              </a:ext>
            </a:extLst>
          </xdr:cNvPr>
          <xdr:cNvSpPr/>
        </xdr:nvSpPr>
        <xdr:spPr bwMode="auto">
          <a:xfrm>
            <a:off x="8022829" y="8786812"/>
            <a:ext cx="200665" cy="315516"/>
          </a:xfrm>
          <a:prstGeom prst="rect">
            <a:avLst/>
          </a:prstGeom>
          <a:solidFill>
            <a:schemeClr val="bg1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8" name="正方形/長方形 57">
            <a:extLst>
              <a:ext uri="{FF2B5EF4-FFF2-40B4-BE49-F238E27FC236}">
                <a16:creationId xmlns:a16="http://schemas.microsoft.com/office/drawing/2014/main" id="{1197994F-0410-4A90-96ED-CA8BF00BCF55}"/>
              </a:ext>
            </a:extLst>
          </xdr:cNvPr>
          <xdr:cNvSpPr/>
        </xdr:nvSpPr>
        <xdr:spPr bwMode="auto">
          <a:xfrm>
            <a:off x="7477584" y="8786812"/>
            <a:ext cx="184089" cy="315516"/>
          </a:xfrm>
          <a:prstGeom prst="rect">
            <a:avLst/>
          </a:prstGeom>
          <a:solidFill>
            <a:schemeClr val="bg1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</xdr:col>
      <xdr:colOff>817562</xdr:colOff>
      <xdr:row>45</xdr:row>
      <xdr:rowOff>111125</xdr:rowOff>
    </xdr:from>
    <xdr:to>
      <xdr:col>5</xdr:col>
      <xdr:colOff>889562</xdr:colOff>
      <xdr:row>46</xdr:row>
      <xdr:rowOff>32312</xdr:rowOff>
    </xdr:to>
    <xdr:sp macro="" textlink="">
      <xdr:nvSpPr>
        <xdr:cNvPr id="59" name="二等辺三角形 58">
          <a:extLst>
            <a:ext uri="{FF2B5EF4-FFF2-40B4-BE49-F238E27FC236}">
              <a16:creationId xmlns:a16="http://schemas.microsoft.com/office/drawing/2014/main" id="{3E681D0F-5151-4171-8C5E-1215739AB9CF}"/>
            </a:ext>
          </a:extLst>
        </xdr:cNvPr>
        <xdr:cNvSpPr/>
      </xdr:nvSpPr>
      <xdr:spPr bwMode="auto">
        <a:xfrm>
          <a:off x="6334125" y="6969125"/>
          <a:ext cx="72000" cy="72000"/>
        </a:xfrm>
        <a:prstGeom prst="triangl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15877</xdr:colOff>
      <xdr:row>40</xdr:row>
      <xdr:rowOff>87314</xdr:rowOff>
    </xdr:from>
    <xdr:to>
      <xdr:col>5</xdr:col>
      <xdr:colOff>576255</xdr:colOff>
      <xdr:row>42</xdr:row>
      <xdr:rowOff>4820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51B8DBA8-9F33-46FD-8124-CD8A766DF4C3}"/>
            </a:ext>
          </a:extLst>
        </xdr:cNvPr>
        <xdr:cNvSpPr txBox="1"/>
      </xdr:nvSpPr>
      <xdr:spPr>
        <a:xfrm>
          <a:off x="5532440" y="6191252"/>
          <a:ext cx="560378" cy="2191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en-US" altLang="ja-JP" sz="800">
              <a:latin typeface="+mj-ea"/>
              <a:ea typeface="+mj-ea"/>
            </a:rPr>
            <a:t>8,071</a:t>
          </a:r>
        </a:p>
      </xdr:txBody>
    </xdr:sp>
    <xdr:clientData/>
  </xdr:twoCellAnchor>
  <xdr:twoCellAnchor>
    <xdr:from>
      <xdr:col>5</xdr:col>
      <xdr:colOff>402269</xdr:colOff>
      <xdr:row>42</xdr:row>
      <xdr:rowOff>49779</xdr:rowOff>
    </xdr:from>
    <xdr:to>
      <xdr:col>5</xdr:col>
      <xdr:colOff>835562</xdr:colOff>
      <xdr:row>45</xdr:row>
      <xdr:rowOff>147125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A8E3D8E6-7B1F-44E7-AC17-97B4D05D3A7D}"/>
            </a:ext>
          </a:extLst>
        </xdr:cNvPr>
        <xdr:cNvCxnSpPr>
          <a:stCxn id="35" idx="4"/>
          <a:endCxn id="59" idx="1"/>
        </xdr:cNvCxnSpPr>
      </xdr:nvCxnSpPr>
      <xdr:spPr bwMode="auto">
        <a:xfrm>
          <a:off x="5918832" y="6455342"/>
          <a:ext cx="433293" cy="549783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</xdr:col>
      <xdr:colOff>523874</xdr:colOff>
      <xdr:row>50</xdr:row>
      <xdr:rowOff>122821</xdr:rowOff>
    </xdr:from>
    <xdr:to>
      <xdr:col>5</xdr:col>
      <xdr:colOff>1085741</xdr:colOff>
      <xdr:row>52</xdr:row>
      <xdr:rowOff>19284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AA0EE7F0-0258-4D1E-8EA1-A301D734CDF4}"/>
            </a:ext>
          </a:extLst>
        </xdr:cNvPr>
        <xdr:cNvSpPr txBox="1"/>
      </xdr:nvSpPr>
      <xdr:spPr>
        <a:xfrm>
          <a:off x="6040437" y="7734884"/>
          <a:ext cx="561867" cy="19808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Ins="36000" rtlCol="0" anchor="ctr"/>
        <a:lstStyle/>
        <a:p>
          <a:pPr algn="ctr"/>
          <a:r>
            <a:rPr kumimoji="1" lang="en-US" altLang="ja-JP" sz="800">
              <a:latin typeface="+mj-ea"/>
              <a:ea typeface="+mj-ea"/>
            </a:rPr>
            <a:t>1,918,225</a:t>
          </a:r>
          <a:endParaRPr kumimoji="1" lang="ja-JP" altLang="en-US" sz="800"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AA45"/>
  <sheetViews>
    <sheetView view="pageBreakPreview" zoomScaleNormal="100" zoomScaleSheetLayoutView="100" workbookViewId="0">
      <selection activeCell="A31" sqref="A31:G31"/>
    </sheetView>
    <sheetView view="pageBreakPreview" zoomScale="96" zoomScaleNormal="100" zoomScaleSheetLayoutView="96" workbookViewId="1">
      <selection activeCell="T11" sqref="T11:AA21"/>
    </sheetView>
  </sheetViews>
  <sheetFormatPr defaultRowHeight="20.100000000000001" customHeight="1" x14ac:dyDescent="0.15"/>
  <cols>
    <col min="1" max="1" width="2.28515625" style="8" customWidth="1"/>
    <col min="2" max="2" width="23.85546875" style="8" customWidth="1"/>
    <col min="3" max="3" width="8" style="8" customWidth="1"/>
    <col min="4" max="4" width="7" style="8" customWidth="1"/>
    <col min="5" max="5" width="8" style="8" customWidth="1"/>
    <col min="6" max="6" width="5.28515625" style="8" customWidth="1"/>
    <col min="7" max="7" width="8" style="8" customWidth="1"/>
    <col min="8" max="8" width="5.28515625" style="8" customWidth="1"/>
    <col min="9" max="9" width="8" style="8" customWidth="1"/>
    <col min="10" max="10" width="5.28515625" style="8" customWidth="1"/>
    <col min="11" max="11" width="8" style="8" customWidth="1"/>
    <col min="12" max="12" width="5.28515625" style="8" customWidth="1"/>
    <col min="13" max="13" width="8" style="8" customWidth="1"/>
    <col min="14" max="14" width="5.28515625" style="8" customWidth="1"/>
    <col min="15" max="15" width="8" style="8" customWidth="1"/>
    <col min="16" max="16" width="5.28515625" style="8" customWidth="1"/>
    <col min="17" max="17" width="8" style="8" customWidth="1"/>
    <col min="18" max="18" width="7.140625" style="8" customWidth="1"/>
    <col min="19" max="19" width="4.42578125" style="8" customWidth="1"/>
    <col min="20" max="23" width="1.7109375" style="8" customWidth="1"/>
    <col min="24" max="16384" width="9.140625" style="8"/>
  </cols>
  <sheetData>
    <row r="1" spans="1:27" ht="20.100000000000001" customHeight="1" x14ac:dyDescent="0.15">
      <c r="A1" s="618" t="s">
        <v>0</v>
      </c>
      <c r="B1" s="618"/>
      <c r="C1" s="618"/>
      <c r="D1" s="618"/>
      <c r="E1" s="618"/>
      <c r="F1" s="618"/>
      <c r="G1" s="618"/>
      <c r="H1" s="618"/>
      <c r="I1" s="618"/>
      <c r="J1" s="618"/>
      <c r="K1" s="618"/>
      <c r="L1" s="618"/>
      <c r="M1" s="618"/>
      <c r="N1" s="618"/>
      <c r="O1" s="618"/>
      <c r="P1" s="618"/>
      <c r="Q1" s="618"/>
      <c r="R1" s="618"/>
    </row>
    <row r="2" spans="1:27" ht="15" customHeight="1" x14ac:dyDescent="0.15">
      <c r="A2" s="401"/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  <c r="R2" s="401"/>
    </row>
    <row r="3" spans="1:27" ht="15" customHeight="1" thickBot="1" x14ac:dyDescent="0.2">
      <c r="A3" s="609" t="s">
        <v>524</v>
      </c>
      <c r="B3" s="609"/>
      <c r="C3" s="609"/>
      <c r="D3" s="609"/>
      <c r="E3" s="609"/>
      <c r="F3" s="609"/>
      <c r="G3" s="609"/>
      <c r="H3" s="609"/>
      <c r="I3" s="609"/>
      <c r="J3" s="401"/>
      <c r="K3" s="401"/>
      <c r="L3" s="401"/>
      <c r="M3" s="401"/>
      <c r="N3" s="401"/>
      <c r="O3" s="401"/>
      <c r="P3" s="401"/>
      <c r="Q3" s="401"/>
      <c r="R3" s="403" t="s">
        <v>1</v>
      </c>
    </row>
    <row r="4" spans="1:27" ht="8.25" customHeight="1" x14ac:dyDescent="0.15">
      <c r="A4" s="575" t="s">
        <v>2</v>
      </c>
      <c r="B4" s="625"/>
      <c r="C4" s="628" t="s">
        <v>532</v>
      </c>
      <c r="D4" s="576"/>
      <c r="E4" s="621"/>
      <c r="F4" s="621"/>
      <c r="G4" s="621"/>
      <c r="H4" s="621"/>
      <c r="I4" s="621"/>
      <c r="J4" s="621"/>
      <c r="K4" s="621"/>
      <c r="L4" s="621"/>
      <c r="M4" s="621"/>
      <c r="N4" s="621"/>
      <c r="O4" s="621"/>
      <c r="P4" s="621"/>
      <c r="Q4" s="621"/>
      <c r="R4" s="624"/>
    </row>
    <row r="5" spans="1:27" ht="24" customHeight="1" x14ac:dyDescent="0.15">
      <c r="A5" s="626"/>
      <c r="B5" s="627"/>
      <c r="C5" s="629"/>
      <c r="D5" s="630"/>
      <c r="E5" s="581" t="s">
        <v>525</v>
      </c>
      <c r="F5" s="582"/>
      <c r="G5" s="581" t="s">
        <v>526</v>
      </c>
      <c r="H5" s="582"/>
      <c r="I5" s="581" t="s">
        <v>527</v>
      </c>
      <c r="J5" s="582"/>
      <c r="K5" s="581" t="s">
        <v>528</v>
      </c>
      <c r="L5" s="582"/>
      <c r="M5" s="581" t="s">
        <v>529</v>
      </c>
      <c r="N5" s="582"/>
      <c r="O5" s="581" t="s">
        <v>530</v>
      </c>
      <c r="P5" s="596"/>
      <c r="Q5" s="597" t="s">
        <v>531</v>
      </c>
      <c r="R5" s="598"/>
    </row>
    <row r="6" spans="1:27" ht="22.5" customHeight="1" x14ac:dyDescent="0.15">
      <c r="A6" s="622" t="s">
        <v>509</v>
      </c>
      <c r="B6" s="623"/>
      <c r="C6" s="77">
        <v>4348</v>
      </c>
      <c r="D6" s="193">
        <v>117</v>
      </c>
      <c r="E6" s="78">
        <v>1281</v>
      </c>
      <c r="F6" s="193">
        <v>73</v>
      </c>
      <c r="G6" s="467">
        <v>656</v>
      </c>
      <c r="H6" s="193">
        <v>21</v>
      </c>
      <c r="I6" s="181">
        <v>1008</v>
      </c>
      <c r="J6" s="193">
        <v>10</v>
      </c>
      <c r="K6" s="467">
        <v>1034</v>
      </c>
      <c r="L6" s="193">
        <v>5</v>
      </c>
      <c r="M6" s="467">
        <v>147</v>
      </c>
      <c r="N6" s="193">
        <v>3</v>
      </c>
      <c r="O6" s="467">
        <v>222</v>
      </c>
      <c r="P6" s="193">
        <v>5</v>
      </c>
      <c r="Q6" s="225">
        <v>0</v>
      </c>
      <c r="R6" s="368">
        <v>0</v>
      </c>
    </row>
    <row r="7" spans="1:27" ht="22.5" customHeight="1" x14ac:dyDescent="0.15">
      <c r="A7" s="616">
        <v>29</v>
      </c>
      <c r="B7" s="617"/>
      <c r="C7" s="77">
        <v>4543</v>
      </c>
      <c r="D7" s="193">
        <v>107</v>
      </c>
      <c r="E7" s="78">
        <v>1326</v>
      </c>
      <c r="F7" s="193">
        <v>71</v>
      </c>
      <c r="G7" s="77">
        <v>660</v>
      </c>
      <c r="H7" s="193">
        <v>16</v>
      </c>
      <c r="I7" s="77">
        <v>1032</v>
      </c>
      <c r="J7" s="193">
        <v>10</v>
      </c>
      <c r="K7" s="181">
        <v>1124</v>
      </c>
      <c r="L7" s="193">
        <v>4</v>
      </c>
      <c r="M7" s="77">
        <v>159</v>
      </c>
      <c r="N7" s="193">
        <v>3</v>
      </c>
      <c r="O7" s="77">
        <v>242</v>
      </c>
      <c r="P7" s="193">
        <v>3</v>
      </c>
      <c r="Q7" s="223">
        <v>0</v>
      </c>
      <c r="R7" s="369">
        <v>0</v>
      </c>
    </row>
    <row r="8" spans="1:27" ht="22.5" customHeight="1" x14ac:dyDescent="0.15">
      <c r="A8" s="619">
        <v>30</v>
      </c>
      <c r="B8" s="620"/>
      <c r="C8" s="77">
        <v>4569</v>
      </c>
      <c r="D8" s="193">
        <v>101</v>
      </c>
      <c r="E8" s="78">
        <v>1389</v>
      </c>
      <c r="F8" s="193">
        <v>66</v>
      </c>
      <c r="G8" s="77">
        <v>661</v>
      </c>
      <c r="H8" s="193">
        <v>17</v>
      </c>
      <c r="I8" s="77">
        <v>987</v>
      </c>
      <c r="J8" s="193">
        <v>10</v>
      </c>
      <c r="K8" s="181">
        <v>1122</v>
      </c>
      <c r="L8" s="193">
        <v>6</v>
      </c>
      <c r="M8" s="77">
        <v>161</v>
      </c>
      <c r="N8" s="193">
        <v>0</v>
      </c>
      <c r="O8" s="77">
        <v>249</v>
      </c>
      <c r="P8" s="193">
        <v>2</v>
      </c>
      <c r="Q8" s="223">
        <v>0</v>
      </c>
      <c r="R8" s="369">
        <v>0</v>
      </c>
    </row>
    <row r="9" spans="1:27" ht="22.5" customHeight="1" x14ac:dyDescent="0.15">
      <c r="A9" s="616" t="s">
        <v>448</v>
      </c>
      <c r="B9" s="617"/>
      <c r="C9" s="77">
        <v>4684</v>
      </c>
      <c r="D9" s="193">
        <v>99</v>
      </c>
      <c r="E9" s="78">
        <v>1455</v>
      </c>
      <c r="F9" s="193">
        <v>64</v>
      </c>
      <c r="G9" s="77">
        <v>678</v>
      </c>
      <c r="H9" s="193">
        <v>16</v>
      </c>
      <c r="I9" s="77">
        <v>986</v>
      </c>
      <c r="J9" s="193">
        <v>10</v>
      </c>
      <c r="K9" s="181">
        <v>1146</v>
      </c>
      <c r="L9" s="193">
        <v>6</v>
      </c>
      <c r="M9" s="77">
        <v>168</v>
      </c>
      <c r="N9" s="487">
        <v>0</v>
      </c>
      <c r="O9" s="77">
        <v>250</v>
      </c>
      <c r="P9" s="193">
        <v>3</v>
      </c>
      <c r="Q9" s="223">
        <v>1</v>
      </c>
      <c r="R9" s="369">
        <v>0</v>
      </c>
    </row>
    <row r="10" spans="1:27" ht="22.5" customHeight="1" x14ac:dyDescent="0.15">
      <c r="A10" s="619">
        <v>2</v>
      </c>
      <c r="B10" s="620"/>
      <c r="C10" s="77">
        <v>4671</v>
      </c>
      <c r="D10" s="193">
        <v>103</v>
      </c>
      <c r="E10" s="78">
        <v>1497</v>
      </c>
      <c r="F10" s="193">
        <v>66</v>
      </c>
      <c r="G10" s="77">
        <v>671</v>
      </c>
      <c r="H10" s="193">
        <v>19</v>
      </c>
      <c r="I10" s="77">
        <v>962</v>
      </c>
      <c r="J10" s="193">
        <v>10</v>
      </c>
      <c r="K10" s="183">
        <v>1122</v>
      </c>
      <c r="L10" s="193">
        <v>5</v>
      </c>
      <c r="M10" s="77">
        <v>166</v>
      </c>
      <c r="N10" s="184">
        <v>0</v>
      </c>
      <c r="O10" s="77">
        <v>252</v>
      </c>
      <c r="P10" s="193">
        <v>3</v>
      </c>
      <c r="Q10" s="224">
        <v>1</v>
      </c>
      <c r="R10" s="369">
        <v>0</v>
      </c>
      <c r="T10" s="534"/>
      <c r="U10" s="534"/>
      <c r="V10" s="534"/>
      <c r="W10" s="534"/>
      <c r="X10" s="534"/>
      <c r="Y10" s="534"/>
      <c r="Z10" s="534"/>
      <c r="AA10" s="534"/>
    </row>
    <row r="11" spans="1:27" ht="22.5" customHeight="1" x14ac:dyDescent="0.15">
      <c r="A11" s="228"/>
      <c r="B11" s="264" t="s">
        <v>280</v>
      </c>
      <c r="C11" s="417">
        <v>15</v>
      </c>
      <c r="D11" s="418">
        <v>1</v>
      </c>
      <c r="E11" s="419">
        <v>10</v>
      </c>
      <c r="F11" s="420">
        <v>1</v>
      </c>
      <c r="G11" s="421">
        <v>1</v>
      </c>
      <c r="H11" s="422">
        <v>0</v>
      </c>
      <c r="I11" s="421">
        <v>1</v>
      </c>
      <c r="J11" s="422">
        <v>0</v>
      </c>
      <c r="K11" s="419">
        <v>3</v>
      </c>
      <c r="L11" s="422">
        <v>0</v>
      </c>
      <c r="M11" s="421">
        <v>0</v>
      </c>
      <c r="N11" s="422">
        <v>0</v>
      </c>
      <c r="O11" s="421">
        <v>0</v>
      </c>
      <c r="P11" s="420">
        <v>0</v>
      </c>
      <c r="Q11" s="225">
        <v>0</v>
      </c>
      <c r="R11" s="423">
        <v>0</v>
      </c>
      <c r="T11" s="534"/>
      <c r="U11" s="534"/>
      <c r="V11" s="534"/>
      <c r="W11" s="534"/>
      <c r="X11" s="534"/>
      <c r="Y11" s="534"/>
      <c r="Z11" s="534"/>
      <c r="AA11" s="534"/>
    </row>
    <row r="12" spans="1:27" ht="22.5" customHeight="1" x14ac:dyDescent="0.15">
      <c r="A12" s="228"/>
      <c r="B12" s="265" t="s">
        <v>4</v>
      </c>
      <c r="C12" s="77">
        <v>1684</v>
      </c>
      <c r="D12" s="79">
        <v>69</v>
      </c>
      <c r="E12" s="371">
        <v>512</v>
      </c>
      <c r="F12" s="184">
        <v>53</v>
      </c>
      <c r="G12" s="371">
        <v>429</v>
      </c>
      <c r="H12" s="184">
        <v>11</v>
      </c>
      <c r="I12" s="371">
        <v>264</v>
      </c>
      <c r="J12" s="184">
        <v>4</v>
      </c>
      <c r="K12" s="371">
        <v>248</v>
      </c>
      <c r="L12" s="184">
        <v>1</v>
      </c>
      <c r="M12" s="371">
        <v>137</v>
      </c>
      <c r="N12" s="372">
        <v>0</v>
      </c>
      <c r="O12" s="371">
        <v>93</v>
      </c>
      <c r="P12" s="184">
        <v>0</v>
      </c>
      <c r="Q12" s="223">
        <v>1</v>
      </c>
      <c r="R12" s="373">
        <v>0</v>
      </c>
      <c r="T12" s="534"/>
      <c r="U12" s="534"/>
      <c r="V12" s="534"/>
      <c r="W12" s="534"/>
      <c r="X12" s="534"/>
      <c r="Y12" s="534"/>
      <c r="Z12" s="534"/>
      <c r="AA12" s="534"/>
    </row>
    <row r="13" spans="1:27" ht="22.5" customHeight="1" x14ac:dyDescent="0.15">
      <c r="A13" s="229"/>
      <c r="B13" s="415" t="s">
        <v>320</v>
      </c>
      <c r="C13" s="77">
        <v>484</v>
      </c>
      <c r="D13" s="79">
        <v>13</v>
      </c>
      <c r="E13" s="371">
        <v>36</v>
      </c>
      <c r="F13" s="184">
        <v>0</v>
      </c>
      <c r="G13" s="371">
        <v>109</v>
      </c>
      <c r="H13" s="184">
        <v>7</v>
      </c>
      <c r="I13" s="371">
        <v>27</v>
      </c>
      <c r="J13" s="184">
        <v>1</v>
      </c>
      <c r="K13" s="371">
        <v>157</v>
      </c>
      <c r="L13" s="184">
        <v>2</v>
      </c>
      <c r="M13" s="371">
        <v>2</v>
      </c>
      <c r="N13" s="372">
        <v>0</v>
      </c>
      <c r="O13" s="371">
        <v>153</v>
      </c>
      <c r="P13" s="184">
        <v>3</v>
      </c>
      <c r="Q13" s="223">
        <v>0</v>
      </c>
      <c r="R13" s="373">
        <v>0</v>
      </c>
      <c r="T13" s="534"/>
      <c r="U13" s="534"/>
      <c r="V13" s="534"/>
      <c r="W13" s="534"/>
      <c r="X13" s="534"/>
      <c r="Y13" s="534"/>
      <c r="Z13" s="534"/>
      <c r="AA13" s="534"/>
    </row>
    <row r="14" spans="1:27" ht="22.5" customHeight="1" x14ac:dyDescent="0.15">
      <c r="A14" s="230"/>
      <c r="B14" s="416" t="s">
        <v>534</v>
      </c>
      <c r="C14" s="77">
        <v>51</v>
      </c>
      <c r="D14" s="79">
        <v>1</v>
      </c>
      <c r="E14" s="371">
        <v>3</v>
      </c>
      <c r="F14" s="184">
        <v>0</v>
      </c>
      <c r="G14" s="371">
        <v>4</v>
      </c>
      <c r="H14" s="184">
        <v>0</v>
      </c>
      <c r="I14" s="371">
        <v>25</v>
      </c>
      <c r="J14" s="184">
        <v>0</v>
      </c>
      <c r="K14" s="371">
        <v>19</v>
      </c>
      <c r="L14" s="184">
        <v>1</v>
      </c>
      <c r="M14" s="183">
        <v>0</v>
      </c>
      <c r="N14" s="372">
        <v>0</v>
      </c>
      <c r="O14" s="183">
        <v>0</v>
      </c>
      <c r="P14" s="184">
        <v>0</v>
      </c>
      <c r="Q14" s="223">
        <v>0</v>
      </c>
      <c r="R14" s="373">
        <v>0</v>
      </c>
      <c r="T14" s="534"/>
      <c r="U14" s="534"/>
      <c r="V14" s="534"/>
      <c r="W14" s="534"/>
      <c r="X14" s="534"/>
      <c r="Y14" s="534"/>
      <c r="Z14" s="534"/>
      <c r="AA14" s="534"/>
    </row>
    <row r="15" spans="1:27" ht="22.5" customHeight="1" x14ac:dyDescent="0.15">
      <c r="A15" s="228"/>
      <c r="B15" s="265" t="s">
        <v>5</v>
      </c>
      <c r="C15" s="77">
        <v>222</v>
      </c>
      <c r="D15" s="79">
        <v>1</v>
      </c>
      <c r="E15" s="371">
        <v>81</v>
      </c>
      <c r="F15" s="184">
        <v>1</v>
      </c>
      <c r="G15" s="371">
        <v>89</v>
      </c>
      <c r="H15" s="184">
        <v>0</v>
      </c>
      <c r="I15" s="371">
        <v>14</v>
      </c>
      <c r="J15" s="184">
        <v>0</v>
      </c>
      <c r="K15" s="371">
        <v>5</v>
      </c>
      <c r="L15" s="184">
        <v>0</v>
      </c>
      <c r="M15" s="371">
        <v>27</v>
      </c>
      <c r="N15" s="372">
        <v>0</v>
      </c>
      <c r="O15" s="371">
        <v>6</v>
      </c>
      <c r="P15" s="184">
        <v>0</v>
      </c>
      <c r="Q15" s="223">
        <v>0</v>
      </c>
      <c r="R15" s="373">
        <v>0</v>
      </c>
      <c r="T15" s="534"/>
      <c r="U15" s="534"/>
      <c r="V15" s="534"/>
      <c r="W15" s="534"/>
      <c r="X15" s="534"/>
      <c r="Y15" s="534"/>
      <c r="Z15" s="534"/>
      <c r="AA15" s="534"/>
    </row>
    <row r="16" spans="1:27" ht="22.5" customHeight="1" x14ac:dyDescent="0.15">
      <c r="A16" s="228"/>
      <c r="B16" s="265" t="s">
        <v>535</v>
      </c>
      <c r="C16" s="77">
        <v>330</v>
      </c>
      <c r="D16" s="79">
        <v>2</v>
      </c>
      <c r="E16" s="371">
        <v>290</v>
      </c>
      <c r="F16" s="184">
        <v>1</v>
      </c>
      <c r="G16" s="371">
        <v>9</v>
      </c>
      <c r="H16" s="184">
        <v>0</v>
      </c>
      <c r="I16" s="371">
        <v>21</v>
      </c>
      <c r="J16" s="184">
        <v>1</v>
      </c>
      <c r="K16" s="371">
        <v>10</v>
      </c>
      <c r="L16" s="184">
        <v>0</v>
      </c>
      <c r="M16" s="371">
        <v>0</v>
      </c>
      <c r="N16" s="372">
        <v>0</v>
      </c>
      <c r="O16" s="371">
        <v>0</v>
      </c>
      <c r="P16" s="184">
        <v>0</v>
      </c>
      <c r="Q16" s="223">
        <v>0</v>
      </c>
      <c r="R16" s="373">
        <v>0</v>
      </c>
      <c r="T16" s="534"/>
      <c r="U16" s="534"/>
      <c r="V16" s="534"/>
      <c r="W16" s="534"/>
      <c r="X16" s="534"/>
      <c r="Y16" s="534"/>
      <c r="Z16" s="534"/>
      <c r="AA16" s="534"/>
    </row>
    <row r="17" spans="1:27" ht="22.5" customHeight="1" x14ac:dyDescent="0.15">
      <c r="A17" s="228"/>
      <c r="B17" s="265" t="s">
        <v>6</v>
      </c>
      <c r="C17" s="77">
        <v>1714</v>
      </c>
      <c r="D17" s="79">
        <v>12</v>
      </c>
      <c r="E17" s="371">
        <v>545</v>
      </c>
      <c r="F17" s="184">
        <v>9</v>
      </c>
      <c r="G17" s="371">
        <v>18</v>
      </c>
      <c r="H17" s="184">
        <v>0</v>
      </c>
      <c r="I17" s="371">
        <v>576</v>
      </c>
      <c r="J17" s="184">
        <v>3</v>
      </c>
      <c r="K17" s="371">
        <v>575</v>
      </c>
      <c r="L17" s="184">
        <v>0</v>
      </c>
      <c r="M17" s="371">
        <v>0</v>
      </c>
      <c r="N17" s="372">
        <v>0</v>
      </c>
      <c r="O17" s="371">
        <v>0</v>
      </c>
      <c r="P17" s="184">
        <v>0</v>
      </c>
      <c r="Q17" s="223">
        <v>0</v>
      </c>
      <c r="R17" s="373">
        <v>0</v>
      </c>
      <c r="T17" s="534"/>
      <c r="U17" s="534"/>
      <c r="V17" s="534"/>
      <c r="W17" s="534"/>
      <c r="X17" s="534"/>
      <c r="Y17" s="534"/>
      <c r="Z17" s="534"/>
      <c r="AA17" s="534"/>
    </row>
    <row r="18" spans="1:27" ht="22.5" customHeight="1" x14ac:dyDescent="0.15">
      <c r="A18" s="230"/>
      <c r="B18" s="416" t="s">
        <v>330</v>
      </c>
      <c r="C18" s="77">
        <v>104</v>
      </c>
      <c r="D18" s="79">
        <v>3</v>
      </c>
      <c r="E18" s="371">
        <v>1</v>
      </c>
      <c r="F18" s="184">
        <v>0</v>
      </c>
      <c r="G18" s="371">
        <v>3</v>
      </c>
      <c r="H18" s="184">
        <v>1</v>
      </c>
      <c r="I18" s="371">
        <v>10</v>
      </c>
      <c r="J18" s="184">
        <v>1</v>
      </c>
      <c r="K18" s="371">
        <v>90</v>
      </c>
      <c r="L18" s="184">
        <v>1</v>
      </c>
      <c r="M18" s="371">
        <v>0</v>
      </c>
      <c r="N18" s="372">
        <v>0</v>
      </c>
      <c r="O18" s="371">
        <v>0</v>
      </c>
      <c r="P18" s="184">
        <v>0</v>
      </c>
      <c r="Q18" s="223">
        <v>0</v>
      </c>
      <c r="R18" s="373">
        <v>0</v>
      </c>
      <c r="T18" s="534"/>
      <c r="U18" s="534"/>
      <c r="V18" s="534"/>
      <c r="W18" s="534"/>
      <c r="X18" s="534"/>
      <c r="Y18" s="534"/>
      <c r="Z18" s="534"/>
      <c r="AA18" s="534"/>
    </row>
    <row r="19" spans="1:27" ht="22.5" customHeight="1" x14ac:dyDescent="0.15">
      <c r="A19" s="228"/>
      <c r="B19" s="265" t="s">
        <v>7</v>
      </c>
      <c r="C19" s="77">
        <v>28</v>
      </c>
      <c r="D19" s="79">
        <v>1</v>
      </c>
      <c r="E19" s="371">
        <v>12</v>
      </c>
      <c r="F19" s="184">
        <v>1</v>
      </c>
      <c r="G19" s="371">
        <v>1</v>
      </c>
      <c r="H19" s="184">
        <v>0</v>
      </c>
      <c r="I19" s="371">
        <v>12</v>
      </c>
      <c r="J19" s="184">
        <v>0</v>
      </c>
      <c r="K19" s="371">
        <v>3</v>
      </c>
      <c r="L19" s="184">
        <v>0</v>
      </c>
      <c r="M19" s="371">
        <v>0</v>
      </c>
      <c r="N19" s="372">
        <v>0</v>
      </c>
      <c r="O19" s="371">
        <v>0</v>
      </c>
      <c r="P19" s="184">
        <v>0</v>
      </c>
      <c r="Q19" s="223">
        <v>0</v>
      </c>
      <c r="R19" s="373">
        <v>0</v>
      </c>
      <c r="T19" s="534"/>
      <c r="U19" s="534"/>
      <c r="V19" s="534"/>
      <c r="W19" s="534"/>
      <c r="X19" s="534"/>
      <c r="Y19" s="534"/>
      <c r="Z19" s="534"/>
      <c r="AA19" s="534"/>
    </row>
    <row r="20" spans="1:27" ht="22.5" customHeight="1" thickBot="1" x14ac:dyDescent="0.2">
      <c r="A20" s="231"/>
      <c r="B20" s="268" t="s">
        <v>8</v>
      </c>
      <c r="C20" s="374">
        <v>39</v>
      </c>
      <c r="D20" s="375">
        <v>0</v>
      </c>
      <c r="E20" s="376">
        <v>7</v>
      </c>
      <c r="F20" s="375">
        <v>0</v>
      </c>
      <c r="G20" s="376">
        <v>8</v>
      </c>
      <c r="H20" s="375">
        <v>0</v>
      </c>
      <c r="I20" s="376">
        <v>12</v>
      </c>
      <c r="J20" s="375">
        <v>0</v>
      </c>
      <c r="K20" s="376">
        <v>12</v>
      </c>
      <c r="L20" s="375">
        <v>0</v>
      </c>
      <c r="M20" s="376">
        <v>0</v>
      </c>
      <c r="N20" s="377">
        <v>0</v>
      </c>
      <c r="O20" s="376">
        <v>0</v>
      </c>
      <c r="P20" s="375">
        <v>0</v>
      </c>
      <c r="Q20" s="378">
        <v>0</v>
      </c>
      <c r="R20" s="379">
        <v>0</v>
      </c>
      <c r="S20" s="27"/>
      <c r="T20" s="535"/>
      <c r="U20" s="535"/>
      <c r="V20" s="535"/>
      <c r="W20" s="534"/>
      <c r="X20" s="534"/>
      <c r="Y20" s="534"/>
      <c r="Z20" s="534"/>
      <c r="AA20" s="534"/>
    </row>
    <row r="21" spans="1:27" ht="15" customHeight="1" x14ac:dyDescent="0.15">
      <c r="A21" s="401" t="s">
        <v>317</v>
      </c>
      <c r="B21" s="401"/>
      <c r="C21" s="401"/>
      <c r="D21" s="401"/>
      <c r="E21" s="401"/>
      <c r="F21" s="401"/>
      <c r="G21" s="401"/>
      <c r="H21" s="401"/>
      <c r="I21" s="401"/>
      <c r="J21" s="401"/>
      <c r="K21" s="401"/>
      <c r="L21" s="401"/>
      <c r="M21" s="401"/>
      <c r="N21" s="401"/>
      <c r="O21" s="401"/>
      <c r="P21" s="401"/>
      <c r="Q21" s="401"/>
      <c r="R21" s="3" t="s">
        <v>447</v>
      </c>
      <c r="S21" s="27"/>
      <c r="T21" s="535"/>
      <c r="U21" s="535"/>
      <c r="V21" s="535"/>
      <c r="W21" s="534"/>
      <c r="X21" s="534"/>
      <c r="Y21" s="534"/>
      <c r="Z21" s="534"/>
      <c r="AA21" s="534"/>
    </row>
    <row r="22" spans="1:27" ht="15" customHeight="1" x14ac:dyDescent="0.15">
      <c r="A22" s="401"/>
      <c r="B22" s="401"/>
      <c r="C22" s="401"/>
      <c r="D22" s="401"/>
      <c r="E22" s="401"/>
      <c r="F22" s="401"/>
      <c r="G22" s="401"/>
      <c r="H22" s="401"/>
      <c r="I22" s="401"/>
      <c r="J22" s="401"/>
      <c r="K22" s="401"/>
      <c r="L22" s="401"/>
      <c r="M22" s="401"/>
      <c r="N22" s="401"/>
      <c r="O22" s="401"/>
      <c r="P22" s="80"/>
      <c r="Q22" s="401"/>
      <c r="R22" s="401"/>
      <c r="T22" s="534"/>
      <c r="U22" s="534"/>
      <c r="V22" s="534"/>
      <c r="W22" s="534"/>
      <c r="X22" s="534"/>
      <c r="Y22" s="534"/>
      <c r="Z22" s="534"/>
      <c r="AA22" s="534"/>
    </row>
    <row r="23" spans="1:27" ht="15" customHeight="1" thickBot="1" x14ac:dyDescent="0.2">
      <c r="A23" s="609" t="s">
        <v>533</v>
      </c>
      <c r="B23" s="609"/>
      <c r="C23" s="609"/>
      <c r="D23" s="609"/>
      <c r="E23" s="609"/>
      <c r="F23" s="609"/>
      <c r="G23" s="609"/>
      <c r="H23" s="609"/>
      <c r="I23" s="401"/>
      <c r="J23" s="401"/>
      <c r="K23" s="401"/>
      <c r="L23" s="401"/>
      <c r="M23" s="401"/>
      <c r="N23" s="401"/>
      <c r="O23" s="401"/>
      <c r="P23" s="401"/>
      <c r="Q23" s="401"/>
      <c r="R23" s="403" t="s">
        <v>9</v>
      </c>
      <c r="T23" s="534"/>
      <c r="U23" s="534"/>
      <c r="V23" s="534"/>
      <c r="W23" s="534"/>
      <c r="X23" s="534"/>
      <c r="Y23" s="534"/>
      <c r="Z23" s="534"/>
      <c r="AA23" s="534"/>
    </row>
    <row r="24" spans="1:27" ht="8.25" customHeight="1" x14ac:dyDescent="0.15">
      <c r="A24" s="575" t="s">
        <v>319</v>
      </c>
      <c r="B24" s="625"/>
      <c r="C24" s="628" t="s">
        <v>10</v>
      </c>
      <c r="D24" s="576"/>
      <c r="E24" s="576"/>
      <c r="F24" s="304"/>
      <c r="G24" s="304"/>
      <c r="H24" s="304"/>
      <c r="I24" s="304"/>
      <c r="J24" s="304"/>
      <c r="K24" s="304"/>
      <c r="L24" s="304"/>
      <c r="M24" s="304"/>
      <c r="N24" s="304"/>
      <c r="O24" s="304"/>
      <c r="P24" s="304"/>
      <c r="Q24" s="304"/>
      <c r="R24" s="226"/>
    </row>
    <row r="25" spans="1:27" ht="24" customHeight="1" x14ac:dyDescent="0.15">
      <c r="A25" s="626"/>
      <c r="B25" s="627"/>
      <c r="C25" s="629"/>
      <c r="D25" s="630"/>
      <c r="E25" s="630"/>
      <c r="F25" s="601" t="s">
        <v>11</v>
      </c>
      <c r="G25" s="602"/>
      <c r="H25" s="602"/>
      <c r="I25" s="631"/>
      <c r="J25" s="632" t="s">
        <v>12</v>
      </c>
      <c r="K25" s="602"/>
      <c r="L25" s="631"/>
      <c r="M25" s="632" t="s">
        <v>13</v>
      </c>
      <c r="N25" s="602"/>
      <c r="O25" s="631"/>
      <c r="P25" s="632" t="s">
        <v>14</v>
      </c>
      <c r="Q25" s="602"/>
      <c r="R25" s="604"/>
    </row>
    <row r="26" spans="1:27" ht="20.25" customHeight="1" x14ac:dyDescent="0.15">
      <c r="A26" s="610" t="s">
        <v>509</v>
      </c>
      <c r="B26" s="611"/>
      <c r="C26" s="606">
        <v>1014</v>
      </c>
      <c r="D26" s="607"/>
      <c r="E26" s="81">
        <v>320</v>
      </c>
      <c r="F26" s="587">
        <v>101</v>
      </c>
      <c r="G26" s="587"/>
      <c r="H26" s="587"/>
      <c r="I26" s="193">
        <v>18</v>
      </c>
      <c r="J26" s="587">
        <v>232</v>
      </c>
      <c r="K26" s="587"/>
      <c r="L26" s="193">
        <v>49</v>
      </c>
      <c r="M26" s="587">
        <v>288</v>
      </c>
      <c r="N26" s="587"/>
      <c r="O26" s="193">
        <v>76</v>
      </c>
      <c r="P26" s="587">
        <v>393</v>
      </c>
      <c r="Q26" s="587"/>
      <c r="R26" s="380">
        <v>177</v>
      </c>
    </row>
    <row r="27" spans="1:27" ht="20.25" customHeight="1" x14ac:dyDescent="0.15">
      <c r="A27" s="616">
        <v>29</v>
      </c>
      <c r="B27" s="617"/>
      <c r="C27" s="612">
        <v>1073</v>
      </c>
      <c r="D27" s="613"/>
      <c r="E27" s="82">
        <v>334</v>
      </c>
      <c r="F27" s="586">
        <v>114</v>
      </c>
      <c r="G27" s="586"/>
      <c r="H27" s="586"/>
      <c r="I27" s="193">
        <v>20</v>
      </c>
      <c r="J27" s="586">
        <v>240</v>
      </c>
      <c r="K27" s="586"/>
      <c r="L27" s="193">
        <v>48</v>
      </c>
      <c r="M27" s="586">
        <v>290</v>
      </c>
      <c r="N27" s="586"/>
      <c r="O27" s="193">
        <v>76</v>
      </c>
      <c r="P27" s="586">
        <v>429</v>
      </c>
      <c r="Q27" s="586"/>
      <c r="R27" s="370">
        <v>190</v>
      </c>
    </row>
    <row r="28" spans="1:27" ht="20.25" customHeight="1" x14ac:dyDescent="0.15">
      <c r="A28" s="616">
        <v>30</v>
      </c>
      <c r="B28" s="617"/>
      <c r="C28" s="612">
        <v>1131</v>
      </c>
      <c r="D28" s="613"/>
      <c r="E28" s="82">
        <v>341</v>
      </c>
      <c r="F28" s="586">
        <v>119</v>
      </c>
      <c r="G28" s="586"/>
      <c r="H28" s="586"/>
      <c r="I28" s="193">
        <v>17</v>
      </c>
      <c r="J28" s="586">
        <v>259</v>
      </c>
      <c r="K28" s="586"/>
      <c r="L28" s="193">
        <v>52</v>
      </c>
      <c r="M28" s="586">
        <v>297</v>
      </c>
      <c r="N28" s="586"/>
      <c r="O28" s="193">
        <v>72</v>
      </c>
      <c r="P28" s="586">
        <v>456</v>
      </c>
      <c r="Q28" s="586"/>
      <c r="R28" s="370">
        <v>200</v>
      </c>
    </row>
    <row r="29" spans="1:27" ht="20.25" customHeight="1" x14ac:dyDescent="0.15">
      <c r="A29" s="616" t="s">
        <v>448</v>
      </c>
      <c r="B29" s="617"/>
      <c r="C29" s="612">
        <v>1188</v>
      </c>
      <c r="D29" s="613"/>
      <c r="E29" s="83">
        <v>347</v>
      </c>
      <c r="F29" s="572">
        <v>125</v>
      </c>
      <c r="G29" s="572"/>
      <c r="H29" s="572"/>
      <c r="I29" s="193">
        <v>18</v>
      </c>
      <c r="J29" s="572">
        <v>268</v>
      </c>
      <c r="K29" s="572"/>
      <c r="L29" s="193">
        <v>50</v>
      </c>
      <c r="M29" s="572">
        <v>324</v>
      </c>
      <c r="N29" s="572"/>
      <c r="O29" s="193">
        <v>78</v>
      </c>
      <c r="P29" s="572">
        <v>471</v>
      </c>
      <c r="Q29" s="572"/>
      <c r="R29" s="381">
        <v>201</v>
      </c>
    </row>
    <row r="30" spans="1:27" ht="20.25" customHeight="1" thickBot="1" x14ac:dyDescent="0.2">
      <c r="A30" s="583">
        <v>2</v>
      </c>
      <c r="B30" s="584"/>
      <c r="C30" s="614">
        <v>1101</v>
      </c>
      <c r="D30" s="615"/>
      <c r="E30" s="382">
        <v>348</v>
      </c>
      <c r="F30" s="585">
        <v>137</v>
      </c>
      <c r="G30" s="585"/>
      <c r="H30" s="585"/>
      <c r="I30" s="383">
        <v>24</v>
      </c>
      <c r="J30" s="589">
        <v>286</v>
      </c>
      <c r="K30" s="589"/>
      <c r="L30" s="383">
        <v>57</v>
      </c>
      <c r="M30" s="589">
        <v>325</v>
      </c>
      <c r="N30" s="589"/>
      <c r="O30" s="383">
        <v>74</v>
      </c>
      <c r="P30" s="589">
        <v>490</v>
      </c>
      <c r="Q30" s="589"/>
      <c r="R30" s="384">
        <v>193</v>
      </c>
    </row>
    <row r="31" spans="1:27" ht="15" customHeight="1" x14ac:dyDescent="0.15">
      <c r="A31" s="608" t="s">
        <v>317</v>
      </c>
      <c r="B31" s="608"/>
      <c r="C31" s="608"/>
      <c r="D31" s="608"/>
      <c r="E31" s="608"/>
      <c r="F31" s="608"/>
      <c r="G31" s="608"/>
      <c r="H31" s="84"/>
      <c r="I31" s="401"/>
      <c r="J31" s="84"/>
      <c r="K31" s="84"/>
      <c r="L31" s="84"/>
      <c r="M31" s="84"/>
      <c r="N31" s="84"/>
      <c r="O31" s="84"/>
      <c r="P31" s="467"/>
      <c r="Q31" s="401"/>
      <c r="R31" s="403" t="s">
        <v>447</v>
      </c>
    </row>
    <row r="32" spans="1:27" ht="15" customHeight="1" x14ac:dyDescent="0.15">
      <c r="A32" s="401"/>
      <c r="B32" s="401"/>
      <c r="C32" s="401"/>
      <c r="D32" s="401"/>
      <c r="E32" s="401"/>
      <c r="F32" s="401"/>
      <c r="G32" s="401"/>
      <c r="H32" s="401"/>
      <c r="I32" s="401"/>
      <c r="J32" s="401"/>
      <c r="K32" s="401"/>
      <c r="L32" s="401"/>
      <c r="M32" s="401"/>
      <c r="N32" s="401"/>
      <c r="O32" s="401"/>
      <c r="P32" s="401"/>
      <c r="Q32" s="401"/>
      <c r="R32" s="401"/>
    </row>
    <row r="33" spans="1:18" ht="15" customHeight="1" thickBot="1" x14ac:dyDescent="0.2">
      <c r="A33" s="609" t="s">
        <v>536</v>
      </c>
      <c r="B33" s="609"/>
      <c r="C33" s="609"/>
      <c r="D33" s="609"/>
      <c r="E33" s="609"/>
      <c r="F33" s="609"/>
      <c r="G33" s="609"/>
      <c r="H33" s="609"/>
      <c r="I33" s="609"/>
      <c r="J33" s="609"/>
      <c r="K33" s="609"/>
      <c r="L33" s="609"/>
      <c r="M33" s="609"/>
      <c r="N33" s="401"/>
      <c r="O33" s="401"/>
      <c r="P33" s="401"/>
      <c r="Q33" s="401"/>
      <c r="R33" s="403" t="s">
        <v>15</v>
      </c>
    </row>
    <row r="34" spans="1:18" ht="7.5" customHeight="1" x14ac:dyDescent="0.15">
      <c r="A34" s="575" t="s">
        <v>2</v>
      </c>
      <c r="B34" s="576"/>
      <c r="C34" s="577"/>
      <c r="D34" s="599" t="s">
        <v>10</v>
      </c>
      <c r="E34" s="576"/>
      <c r="F34" s="576"/>
      <c r="G34" s="576"/>
      <c r="H34" s="576"/>
      <c r="I34" s="570"/>
      <c r="J34" s="570"/>
      <c r="K34" s="570"/>
      <c r="L34" s="570"/>
      <c r="M34" s="570"/>
      <c r="N34" s="570"/>
      <c r="O34" s="570"/>
      <c r="P34" s="570"/>
      <c r="Q34" s="570"/>
      <c r="R34" s="605"/>
    </row>
    <row r="35" spans="1:18" ht="20.25" customHeight="1" x14ac:dyDescent="0.15">
      <c r="A35" s="578"/>
      <c r="B35" s="579"/>
      <c r="C35" s="580"/>
      <c r="D35" s="600"/>
      <c r="E35" s="579"/>
      <c r="F35" s="579"/>
      <c r="G35" s="579"/>
      <c r="H35" s="579"/>
      <c r="I35" s="601" t="s">
        <v>16</v>
      </c>
      <c r="J35" s="602"/>
      <c r="K35" s="602"/>
      <c r="L35" s="602"/>
      <c r="M35" s="603"/>
      <c r="N35" s="601" t="s">
        <v>17</v>
      </c>
      <c r="O35" s="602"/>
      <c r="P35" s="602"/>
      <c r="Q35" s="602"/>
      <c r="R35" s="604"/>
    </row>
    <row r="36" spans="1:18" ht="20.25" customHeight="1" x14ac:dyDescent="0.15">
      <c r="A36" s="636" t="s">
        <v>25</v>
      </c>
      <c r="B36" s="637"/>
      <c r="C36" s="638"/>
      <c r="D36" s="641">
        <v>22144</v>
      </c>
      <c r="E36" s="639"/>
      <c r="F36" s="639"/>
      <c r="G36" s="639"/>
      <c r="H36" s="639"/>
      <c r="I36" s="639">
        <v>5746</v>
      </c>
      <c r="J36" s="639"/>
      <c r="K36" s="639"/>
      <c r="L36" s="639"/>
      <c r="M36" s="639"/>
      <c r="N36" s="587">
        <v>16398</v>
      </c>
      <c r="O36" s="587"/>
      <c r="P36" s="587"/>
      <c r="Q36" s="587"/>
      <c r="R36" s="588"/>
    </row>
    <row r="37" spans="1:18" ht="20.25" customHeight="1" x14ac:dyDescent="0.15">
      <c r="A37" s="228"/>
      <c r="B37" s="568" t="s">
        <v>18</v>
      </c>
      <c r="C37" s="569"/>
      <c r="D37" s="571">
        <v>10947</v>
      </c>
      <c r="E37" s="572"/>
      <c r="F37" s="572"/>
      <c r="G37" s="572"/>
      <c r="H37" s="572"/>
      <c r="I37" s="572">
        <v>469</v>
      </c>
      <c r="J37" s="572"/>
      <c r="K37" s="572"/>
      <c r="L37" s="572"/>
      <c r="M37" s="572"/>
      <c r="N37" s="586">
        <v>10478</v>
      </c>
      <c r="O37" s="586"/>
      <c r="P37" s="586"/>
      <c r="Q37" s="586"/>
      <c r="R37" s="591"/>
    </row>
    <row r="38" spans="1:18" ht="20.25" customHeight="1" x14ac:dyDescent="0.15">
      <c r="A38" s="228"/>
      <c r="B38" s="568" t="s">
        <v>19</v>
      </c>
      <c r="C38" s="569"/>
      <c r="D38" s="571">
        <v>3868</v>
      </c>
      <c r="E38" s="572"/>
      <c r="F38" s="572"/>
      <c r="G38" s="572"/>
      <c r="H38" s="572"/>
      <c r="I38" s="572">
        <v>2249</v>
      </c>
      <c r="J38" s="572"/>
      <c r="K38" s="572"/>
      <c r="L38" s="572"/>
      <c r="M38" s="572"/>
      <c r="N38" s="586">
        <v>1619</v>
      </c>
      <c r="O38" s="586"/>
      <c r="P38" s="586"/>
      <c r="Q38" s="586"/>
      <c r="R38" s="591"/>
    </row>
    <row r="39" spans="1:18" ht="20.25" customHeight="1" x14ac:dyDescent="0.15">
      <c r="A39" s="228"/>
      <c r="B39" s="568" t="s">
        <v>20</v>
      </c>
      <c r="C39" s="569"/>
      <c r="D39" s="571">
        <v>1500</v>
      </c>
      <c r="E39" s="572"/>
      <c r="F39" s="572"/>
      <c r="G39" s="572"/>
      <c r="H39" s="572"/>
      <c r="I39" s="572">
        <v>1500</v>
      </c>
      <c r="J39" s="572"/>
      <c r="K39" s="572"/>
      <c r="L39" s="572"/>
      <c r="M39" s="572"/>
      <c r="N39" s="592">
        <v>0</v>
      </c>
      <c r="O39" s="592"/>
      <c r="P39" s="592"/>
      <c r="Q39" s="592"/>
      <c r="R39" s="593"/>
    </row>
    <row r="40" spans="1:18" ht="20.25" customHeight="1" x14ac:dyDescent="0.15">
      <c r="A40" s="228"/>
      <c r="B40" s="568" t="s">
        <v>21</v>
      </c>
      <c r="C40" s="569"/>
      <c r="D40" s="571">
        <v>1617</v>
      </c>
      <c r="E40" s="572"/>
      <c r="F40" s="572"/>
      <c r="G40" s="572"/>
      <c r="H40" s="572"/>
      <c r="I40" s="573">
        <v>0</v>
      </c>
      <c r="J40" s="573"/>
      <c r="K40" s="573"/>
      <c r="L40" s="573"/>
      <c r="M40" s="573"/>
      <c r="N40" s="586">
        <v>1617</v>
      </c>
      <c r="O40" s="586"/>
      <c r="P40" s="586"/>
      <c r="Q40" s="586"/>
      <c r="R40" s="591"/>
    </row>
    <row r="41" spans="1:18" ht="20.25" customHeight="1" x14ac:dyDescent="0.15">
      <c r="A41" s="228"/>
      <c r="B41" s="568" t="s">
        <v>22</v>
      </c>
      <c r="C41" s="569"/>
      <c r="D41" s="571">
        <v>1523</v>
      </c>
      <c r="E41" s="572"/>
      <c r="F41" s="572"/>
      <c r="G41" s="572"/>
      <c r="H41" s="572"/>
      <c r="I41" s="572">
        <v>3</v>
      </c>
      <c r="J41" s="572"/>
      <c r="K41" s="572"/>
      <c r="L41" s="572"/>
      <c r="M41" s="572"/>
      <c r="N41" s="586">
        <v>1520</v>
      </c>
      <c r="O41" s="586"/>
      <c r="P41" s="586"/>
      <c r="Q41" s="586"/>
      <c r="R41" s="591"/>
    </row>
    <row r="42" spans="1:18" ht="20.25" customHeight="1" x14ac:dyDescent="0.15">
      <c r="A42" s="229"/>
      <c r="B42" s="566" t="s">
        <v>23</v>
      </c>
      <c r="C42" s="567"/>
      <c r="D42" s="571">
        <v>980</v>
      </c>
      <c r="E42" s="572"/>
      <c r="F42" s="572"/>
      <c r="G42" s="572"/>
      <c r="H42" s="572"/>
      <c r="I42" s="572">
        <v>16</v>
      </c>
      <c r="J42" s="572"/>
      <c r="K42" s="572"/>
      <c r="L42" s="572"/>
      <c r="M42" s="572"/>
      <c r="N42" s="586">
        <v>964</v>
      </c>
      <c r="O42" s="586"/>
      <c r="P42" s="586"/>
      <c r="Q42" s="586"/>
      <c r="R42" s="591"/>
    </row>
    <row r="43" spans="1:18" ht="20.25" customHeight="1" thickBot="1" x14ac:dyDescent="0.2">
      <c r="A43" s="231"/>
      <c r="B43" s="594" t="s">
        <v>24</v>
      </c>
      <c r="C43" s="595"/>
      <c r="D43" s="640">
        <v>1709</v>
      </c>
      <c r="E43" s="574"/>
      <c r="F43" s="574"/>
      <c r="G43" s="574"/>
      <c r="H43" s="574"/>
      <c r="I43" s="574">
        <v>1509</v>
      </c>
      <c r="J43" s="574"/>
      <c r="K43" s="574"/>
      <c r="L43" s="574"/>
      <c r="M43" s="574"/>
      <c r="N43" s="589">
        <v>200</v>
      </c>
      <c r="O43" s="589"/>
      <c r="P43" s="589"/>
      <c r="Q43" s="589"/>
      <c r="R43" s="590"/>
    </row>
    <row r="44" spans="1:18" ht="15" customHeight="1" x14ac:dyDescent="0.15">
      <c r="A44" s="401"/>
      <c r="B44" s="401"/>
      <c r="C44" s="401"/>
      <c r="D44" s="401"/>
      <c r="E44" s="401"/>
      <c r="F44" s="401"/>
      <c r="G44" s="401"/>
      <c r="H44" s="401"/>
      <c r="I44" s="401"/>
      <c r="J44" s="85"/>
      <c r="K44" s="85"/>
      <c r="L44" s="85"/>
      <c r="M44" s="85"/>
      <c r="N44" s="85"/>
      <c r="O44" s="85"/>
      <c r="P44" s="85"/>
      <c r="Q44" s="401"/>
      <c r="R44" s="467" t="s">
        <v>447</v>
      </c>
    </row>
    <row r="45" spans="1:18" ht="20.100000000000001" customHeight="1" x14ac:dyDescent="0.15">
      <c r="D45" s="86"/>
      <c r="E45" s="86"/>
      <c r="J45" s="635"/>
      <c r="K45" s="635"/>
      <c r="O45" s="633"/>
      <c r="P45" s="634"/>
    </row>
  </sheetData>
  <sheetProtection sheet="1"/>
  <mergeCells count="102">
    <mergeCell ref="A24:B25"/>
    <mergeCell ref="C24:E25"/>
    <mergeCell ref="F25:I25"/>
    <mergeCell ref="J25:L25"/>
    <mergeCell ref="M25:O25"/>
    <mergeCell ref="P25:R25"/>
    <mergeCell ref="A4:B5"/>
    <mergeCell ref="C4:D5"/>
    <mergeCell ref="O45:P45"/>
    <mergeCell ref="I37:M37"/>
    <mergeCell ref="J45:K45"/>
    <mergeCell ref="A23:H23"/>
    <mergeCell ref="M26:N26"/>
    <mergeCell ref="M27:N27"/>
    <mergeCell ref="M28:N28"/>
    <mergeCell ref="J28:K28"/>
    <mergeCell ref="C27:D27"/>
    <mergeCell ref="C28:D28"/>
    <mergeCell ref="A36:C36"/>
    <mergeCell ref="I36:M36"/>
    <mergeCell ref="D42:H42"/>
    <mergeCell ref="D43:H43"/>
    <mergeCell ref="D36:H36"/>
    <mergeCell ref="J27:K27"/>
    <mergeCell ref="A3:I3"/>
    <mergeCell ref="A1:R1"/>
    <mergeCell ref="A7:B7"/>
    <mergeCell ref="A8:B8"/>
    <mergeCell ref="A9:B9"/>
    <mergeCell ref="A10:B10"/>
    <mergeCell ref="M4:N4"/>
    <mergeCell ref="A6:B6"/>
    <mergeCell ref="I4:J4"/>
    <mergeCell ref="K4:L4"/>
    <mergeCell ref="E4:F4"/>
    <mergeCell ref="G4:H4"/>
    <mergeCell ref="O4:P4"/>
    <mergeCell ref="Q4:R4"/>
    <mergeCell ref="N35:R35"/>
    <mergeCell ref="N34:R34"/>
    <mergeCell ref="N37:R37"/>
    <mergeCell ref="C26:D26"/>
    <mergeCell ref="A31:G31"/>
    <mergeCell ref="A33:M33"/>
    <mergeCell ref="A26:B26"/>
    <mergeCell ref="M30:N30"/>
    <mergeCell ref="J30:K30"/>
    <mergeCell ref="P30:Q30"/>
    <mergeCell ref="P29:Q29"/>
    <mergeCell ref="P28:Q28"/>
    <mergeCell ref="F26:H26"/>
    <mergeCell ref="J26:K26"/>
    <mergeCell ref="C29:D29"/>
    <mergeCell ref="C30:D30"/>
    <mergeCell ref="J29:K29"/>
    <mergeCell ref="A27:B27"/>
    <mergeCell ref="A28:B28"/>
    <mergeCell ref="A29:B29"/>
    <mergeCell ref="P27:Q27"/>
    <mergeCell ref="P26:Q26"/>
    <mergeCell ref="M29:N29"/>
    <mergeCell ref="D37:H37"/>
    <mergeCell ref="I43:M43"/>
    <mergeCell ref="A34:C35"/>
    <mergeCell ref="G5:H5"/>
    <mergeCell ref="I5:J5"/>
    <mergeCell ref="K5:L5"/>
    <mergeCell ref="M5:N5"/>
    <mergeCell ref="A30:B30"/>
    <mergeCell ref="F30:H30"/>
    <mergeCell ref="F29:H29"/>
    <mergeCell ref="F28:H28"/>
    <mergeCell ref="F27:H27"/>
    <mergeCell ref="E5:F5"/>
    <mergeCell ref="N36:R36"/>
    <mergeCell ref="N43:R43"/>
    <mergeCell ref="N42:R42"/>
    <mergeCell ref="N41:R41"/>
    <mergeCell ref="N40:R40"/>
    <mergeCell ref="N39:R39"/>
    <mergeCell ref="N38:R38"/>
    <mergeCell ref="B43:C43"/>
    <mergeCell ref="O5:P5"/>
    <mergeCell ref="Q5:R5"/>
    <mergeCell ref="D34:H35"/>
    <mergeCell ref="I35:M35"/>
    <mergeCell ref="B42:C42"/>
    <mergeCell ref="B41:C41"/>
    <mergeCell ref="B40:C40"/>
    <mergeCell ref="B39:C39"/>
    <mergeCell ref="B38:C38"/>
    <mergeCell ref="B37:C37"/>
    <mergeCell ref="I34:M34"/>
    <mergeCell ref="D40:H40"/>
    <mergeCell ref="D41:H41"/>
    <mergeCell ref="I42:M42"/>
    <mergeCell ref="I38:M38"/>
    <mergeCell ref="I39:M39"/>
    <mergeCell ref="I40:M40"/>
    <mergeCell ref="I41:M41"/>
    <mergeCell ref="D38:H38"/>
    <mergeCell ref="D39:H39"/>
  </mergeCells>
  <phoneticPr fontId="20"/>
  <conditionalFormatting sqref="I26:J29 F26:F29 A11:R20 B36:N36 B37:B43 D37:N43 B6:R10">
    <cfRule type="expression" dxfId="21" priority="3">
      <formula>MOD(ROW(),2)=0</formula>
    </cfRule>
  </conditionalFormatting>
  <conditionalFormatting sqref="R26:R30 O26:P30 L26:M30 I30:J30 C26:C30 E26:E29 E30:F30">
    <cfRule type="expression" dxfId="20" priority="2">
      <formula>MOD(ROW(),2)=0</formula>
    </cfRule>
  </conditionalFormatting>
  <conditionalFormatting sqref="A26:A30">
    <cfRule type="expression" dxfId="19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74" firstPageNumber="113" orientation="portrait" useFirstPageNumber="1" verticalDpi="300" r:id="rId1"/>
  <headerFooter differentOddEven="1" scaleWithDoc="0" alignWithMargins="0">
    <oddHeader>&amp;RⅩ　社会・福祉</oddHeader>
    <oddFooter>&amp;C&amp;11&amp;A</oddFooter>
    <evenHeader>&amp;LⅩ　社会・福祉</evenHeader>
    <evenFooter>&amp;C&amp;11&amp;A</evenFooter>
  </headerFooter>
  <rowBreaks count="1" manualBreakCount="1">
    <brk id="3" max="17" man="1"/>
  </rowBreaks>
  <colBreaks count="1" manualBreakCount="1">
    <brk id="2" max="4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Q50"/>
  <sheetViews>
    <sheetView view="pageBreakPreview" zoomScaleNormal="100" zoomScaleSheetLayoutView="100" workbookViewId="0">
      <selection activeCell="A3" sqref="A3:G3"/>
    </sheetView>
    <sheetView view="pageBreakPreview" topLeftCell="A31" zoomScale="96" zoomScaleNormal="100" zoomScaleSheetLayoutView="96" workbookViewId="1">
      <selection sqref="A1:H48"/>
    </sheetView>
  </sheetViews>
  <sheetFormatPr defaultRowHeight="17.45" customHeight="1" x14ac:dyDescent="0.15"/>
  <cols>
    <col min="1" max="1" width="14.7109375" style="8" customWidth="1"/>
    <col min="2" max="2" width="10.5703125" style="8" customWidth="1"/>
    <col min="3" max="3" width="13.42578125" style="8" customWidth="1"/>
    <col min="4" max="4" width="15.7109375" style="8" customWidth="1"/>
    <col min="5" max="5" width="15.85546875" style="8" customWidth="1"/>
    <col min="6" max="6" width="18.7109375" style="8" customWidth="1"/>
    <col min="7" max="7" width="12.85546875" style="8" customWidth="1"/>
    <col min="8" max="8" width="3.7109375" style="8" customWidth="1"/>
    <col min="9" max="9" width="12" style="8" customWidth="1"/>
    <col min="10" max="10" width="13.85546875" style="8" customWidth="1"/>
    <col min="11" max="11" width="13.42578125" style="8" customWidth="1"/>
    <col min="12" max="16" width="12.28515625" style="8" customWidth="1"/>
    <col min="17" max="17" width="9.140625" style="2" customWidth="1"/>
    <col min="18" max="16384" width="9.140625" style="8"/>
  </cols>
  <sheetData>
    <row r="1" spans="1:17" ht="15" customHeight="1" x14ac:dyDescent="0.15">
      <c r="A1" s="90" t="s">
        <v>669</v>
      </c>
      <c r="B1" s="401"/>
      <c r="C1" s="401"/>
      <c r="D1" s="401"/>
      <c r="E1" s="401"/>
      <c r="F1" s="401"/>
      <c r="G1" s="401"/>
      <c r="H1" s="401"/>
      <c r="I1" s="8" t="s">
        <v>171</v>
      </c>
      <c r="Q1" s="8"/>
    </row>
    <row r="2" spans="1:17" ht="5.0999999999999996" customHeight="1" x14ac:dyDescent="0.15">
      <c r="A2" s="462"/>
      <c r="B2" s="401"/>
      <c r="C2" s="401"/>
      <c r="D2" s="401"/>
      <c r="E2" s="401"/>
      <c r="F2" s="401"/>
      <c r="G2" s="401"/>
      <c r="H2" s="401"/>
      <c r="Q2" s="8"/>
    </row>
    <row r="3" spans="1:17" ht="39.950000000000003" customHeight="1" x14ac:dyDescent="0.15">
      <c r="A3" s="1218" t="s">
        <v>668</v>
      </c>
      <c r="B3" s="1218"/>
      <c r="C3" s="1218"/>
      <c r="D3" s="1218"/>
      <c r="E3" s="1218"/>
      <c r="F3" s="1218"/>
      <c r="G3" s="1218"/>
      <c r="H3" s="524"/>
      <c r="I3" s="1219" t="s">
        <v>499</v>
      </c>
      <c r="J3" s="1219"/>
      <c r="K3" s="1219"/>
      <c r="L3" s="1219"/>
      <c r="M3" s="1219"/>
      <c r="N3" s="1219"/>
      <c r="O3" s="1219"/>
      <c r="P3" s="1219"/>
      <c r="Q3" s="8"/>
    </row>
    <row r="4" spans="1:17" ht="12" customHeight="1" x14ac:dyDescent="0.15">
      <c r="A4" s="401"/>
      <c r="B4" s="401"/>
      <c r="C4" s="401"/>
      <c r="D4" s="401"/>
      <c r="E4" s="401"/>
      <c r="F4" s="401"/>
      <c r="G4" s="401"/>
      <c r="H4" s="401"/>
      <c r="Q4" s="8"/>
    </row>
    <row r="5" spans="1:17" ht="15" customHeight="1" thickBot="1" x14ac:dyDescent="0.2">
      <c r="A5" s="401" t="s">
        <v>610</v>
      </c>
      <c r="B5" s="401"/>
      <c r="C5" s="401"/>
      <c r="D5" s="401"/>
      <c r="E5" s="401"/>
      <c r="F5" s="401"/>
      <c r="G5" s="401"/>
      <c r="H5" s="401"/>
      <c r="P5" s="10" t="s">
        <v>173</v>
      </c>
      <c r="Q5" s="8"/>
    </row>
    <row r="6" spans="1:17" ht="18.75" customHeight="1" x14ac:dyDescent="0.15">
      <c r="A6" s="1114" t="s">
        <v>108</v>
      </c>
      <c r="B6" s="752" t="s">
        <v>174</v>
      </c>
      <c r="C6" s="974"/>
      <c r="D6" s="753"/>
      <c r="E6" s="752" t="s">
        <v>175</v>
      </c>
      <c r="F6" s="974"/>
      <c r="G6" s="753"/>
      <c r="H6" s="466"/>
      <c r="I6" s="753" t="s">
        <v>176</v>
      </c>
      <c r="J6" s="1220"/>
      <c r="K6" s="1222" t="s">
        <v>177</v>
      </c>
      <c r="L6" s="1223"/>
      <c r="M6" s="1226" t="s">
        <v>178</v>
      </c>
      <c r="N6" s="1226"/>
      <c r="O6" s="1226"/>
      <c r="P6" s="1227"/>
      <c r="Q6" s="8"/>
    </row>
    <row r="7" spans="1:17" ht="18.75" customHeight="1" x14ac:dyDescent="0.15">
      <c r="A7" s="761"/>
      <c r="B7" s="1089" t="s">
        <v>179</v>
      </c>
      <c r="C7" s="1090"/>
      <c r="D7" s="468" t="s">
        <v>180</v>
      </c>
      <c r="E7" s="468" t="s">
        <v>40</v>
      </c>
      <c r="F7" s="1089" t="s">
        <v>181</v>
      </c>
      <c r="G7" s="1090"/>
      <c r="H7" s="500"/>
      <c r="I7" s="136" t="s">
        <v>40</v>
      </c>
      <c r="J7" s="130" t="s">
        <v>182</v>
      </c>
      <c r="K7" s="629" t="s">
        <v>183</v>
      </c>
      <c r="L7" s="627"/>
      <c r="M7" s="1221" t="s">
        <v>184</v>
      </c>
      <c r="N7" s="1221"/>
      <c r="O7" s="1224" t="s">
        <v>185</v>
      </c>
      <c r="P7" s="1225"/>
      <c r="Q7" s="8"/>
    </row>
    <row r="8" spans="1:17" ht="18" customHeight="1" x14ac:dyDescent="0.15">
      <c r="A8" s="475" t="s">
        <v>452</v>
      </c>
      <c r="B8" s="1215">
        <v>113447</v>
      </c>
      <c r="C8" s="1213"/>
      <c r="D8" s="208">
        <v>48633</v>
      </c>
      <c r="E8" s="308">
        <v>28205</v>
      </c>
      <c r="F8" s="1213">
        <v>16329</v>
      </c>
      <c r="G8" s="1214"/>
      <c r="H8" s="523"/>
      <c r="I8" s="137">
        <v>24.861829753100569</v>
      </c>
      <c r="J8" s="137">
        <v>33.575966936031087</v>
      </c>
      <c r="K8" s="1126">
        <v>2175530</v>
      </c>
      <c r="L8" s="1229"/>
      <c r="M8" s="1216">
        <v>77133.244460202099</v>
      </c>
      <c r="N8" s="1217"/>
      <c r="O8" s="1230">
        <v>133230.859391267</v>
      </c>
      <c r="P8" s="1231"/>
      <c r="Q8" s="8"/>
    </row>
    <row r="9" spans="1:17" ht="18" customHeight="1" x14ac:dyDescent="0.15">
      <c r="A9" s="475">
        <v>30</v>
      </c>
      <c r="B9" s="1123">
        <v>114059</v>
      </c>
      <c r="C9" s="1124"/>
      <c r="D9" s="504">
        <v>49724</v>
      </c>
      <c r="E9" s="503">
        <v>27532</v>
      </c>
      <c r="F9" s="1124">
        <v>16300</v>
      </c>
      <c r="G9" s="1212"/>
      <c r="H9" s="503"/>
      <c r="I9" s="198">
        <v>24.138384520292131</v>
      </c>
      <c r="J9" s="198">
        <v>32.780950848684739</v>
      </c>
      <c r="K9" s="1123">
        <v>2165615</v>
      </c>
      <c r="L9" s="1124"/>
      <c r="M9" s="1123">
        <v>78657.522446607603</v>
      </c>
      <c r="N9" s="1124"/>
      <c r="O9" s="1124">
        <v>132860.374233129</v>
      </c>
      <c r="P9" s="1228"/>
      <c r="Q9" s="8"/>
    </row>
    <row r="10" spans="1:17" ht="18" customHeight="1" x14ac:dyDescent="0.15">
      <c r="A10" s="475" t="s">
        <v>516</v>
      </c>
      <c r="B10" s="1123">
        <v>114830</v>
      </c>
      <c r="C10" s="1124"/>
      <c r="D10" s="504">
        <v>50883</v>
      </c>
      <c r="E10" s="503">
        <v>26656</v>
      </c>
      <c r="F10" s="1124">
        <v>16133</v>
      </c>
      <c r="G10" s="1212"/>
      <c r="H10" s="503"/>
      <c r="I10" s="198">
        <v>23.21344596359836</v>
      </c>
      <c r="J10" s="198">
        <v>31.706070789851225</v>
      </c>
      <c r="K10" s="1123">
        <v>2160946</v>
      </c>
      <c r="L10" s="1124"/>
      <c r="M10" s="1123">
        <v>81067.902160864352</v>
      </c>
      <c r="N10" s="1124"/>
      <c r="O10" s="1124">
        <v>133945.70135746605</v>
      </c>
      <c r="P10" s="1228"/>
      <c r="Q10" s="8"/>
    </row>
    <row r="11" spans="1:17" s="27" customFormat="1" ht="18" customHeight="1" x14ac:dyDescent="0.15">
      <c r="A11" s="475">
        <v>2</v>
      </c>
      <c r="B11" s="1123">
        <v>115422</v>
      </c>
      <c r="C11" s="1124"/>
      <c r="D11" s="504">
        <v>51641</v>
      </c>
      <c r="E11" s="503">
        <v>26171</v>
      </c>
      <c r="F11" s="1124">
        <v>15955</v>
      </c>
      <c r="G11" s="1212"/>
      <c r="H11" s="503"/>
      <c r="I11" s="198">
        <v>22.674186896778778</v>
      </c>
      <c r="J11" s="198">
        <v>30.895993493541951</v>
      </c>
      <c r="K11" s="1123">
        <v>2213956</v>
      </c>
      <c r="L11" s="1124"/>
      <c r="M11" s="1123">
        <v>84595.773948263348</v>
      </c>
      <c r="N11" s="1124"/>
      <c r="O11" s="1124">
        <v>138762.51958633657</v>
      </c>
      <c r="P11" s="1228"/>
    </row>
    <row r="12" spans="1:17" s="27" customFormat="1" ht="18" customHeight="1" thickBot="1" x14ac:dyDescent="0.2">
      <c r="A12" s="192">
        <v>3</v>
      </c>
      <c r="B12" s="1149">
        <v>115112</v>
      </c>
      <c r="C12" s="1150"/>
      <c r="D12" s="205">
        <v>52117</v>
      </c>
      <c r="E12" s="513">
        <v>26099</v>
      </c>
      <c r="F12" s="1150">
        <v>16139</v>
      </c>
      <c r="G12" s="1211"/>
      <c r="H12" s="513"/>
      <c r="I12" s="138">
        <f>E12/B12*100</f>
        <v>22.672701369101397</v>
      </c>
      <c r="J12" s="138">
        <f>F12/D12*100</f>
        <v>30.966863019744039</v>
      </c>
      <c r="K12" s="1149">
        <v>2178586</v>
      </c>
      <c r="L12" s="1235"/>
      <c r="M12" s="1149">
        <f>K12/E12*1000</f>
        <v>83473.92620406911</v>
      </c>
      <c r="N12" s="1235"/>
      <c r="O12" s="1233">
        <f>K12/F12*1000</f>
        <v>134988.90885432804</v>
      </c>
      <c r="P12" s="1234"/>
    </row>
    <row r="13" spans="1:17" ht="15" customHeight="1" x14ac:dyDescent="0.15">
      <c r="A13" s="401" t="s">
        <v>337</v>
      </c>
      <c r="B13" s="401"/>
      <c r="C13" s="401"/>
      <c r="D13" s="401"/>
      <c r="E13" s="401"/>
      <c r="F13" s="401"/>
      <c r="G13" s="401"/>
      <c r="H13" s="401"/>
      <c r="P13" s="10" t="s">
        <v>186</v>
      </c>
      <c r="Q13" s="8"/>
    </row>
    <row r="14" spans="1:17" ht="12" customHeight="1" x14ac:dyDescent="0.15">
      <c r="A14" s="401"/>
      <c r="B14" s="401"/>
      <c r="C14" s="401"/>
      <c r="D14" s="401"/>
      <c r="E14" s="401"/>
      <c r="F14" s="401"/>
      <c r="G14" s="401"/>
      <c r="H14" s="401"/>
      <c r="Q14" s="8"/>
    </row>
    <row r="15" spans="1:17" ht="15" customHeight="1" thickBot="1" x14ac:dyDescent="0.2">
      <c r="A15" s="401" t="s">
        <v>611</v>
      </c>
      <c r="B15" s="401"/>
      <c r="C15" s="401"/>
      <c r="D15" s="401"/>
      <c r="E15" s="401"/>
      <c r="F15" s="401"/>
      <c r="G15" s="401"/>
      <c r="H15" s="401"/>
      <c r="P15" s="10" t="s">
        <v>107</v>
      </c>
      <c r="Q15" s="8"/>
    </row>
    <row r="16" spans="1:17" ht="20.100000000000001" customHeight="1" x14ac:dyDescent="0.15">
      <c r="A16" s="139"/>
      <c r="B16" s="140" t="s">
        <v>187</v>
      </c>
      <c r="C16" s="141"/>
      <c r="D16" s="141"/>
      <c r="E16" s="141"/>
      <c r="F16" s="141"/>
      <c r="G16" s="141"/>
      <c r="H16" s="405"/>
      <c r="I16" s="141" t="s">
        <v>188</v>
      </c>
      <c r="J16" s="141"/>
      <c r="K16" s="141"/>
      <c r="L16" s="1232" t="s">
        <v>189</v>
      </c>
      <c r="M16" s="1232"/>
      <c r="N16" s="1226" t="s">
        <v>190</v>
      </c>
      <c r="O16" s="1226"/>
      <c r="P16" s="1227"/>
      <c r="Q16" s="8"/>
    </row>
    <row r="17" spans="1:17" ht="18.75" customHeight="1" x14ac:dyDescent="0.15">
      <c r="A17" s="475" t="s">
        <v>108</v>
      </c>
      <c r="B17" s="762" t="s">
        <v>191</v>
      </c>
      <c r="C17" s="611"/>
      <c r="D17" s="1236" t="s">
        <v>192</v>
      </c>
      <c r="E17" s="1236" t="s">
        <v>193</v>
      </c>
      <c r="F17" s="1236" t="s">
        <v>194</v>
      </c>
      <c r="G17" s="1236" t="s">
        <v>195</v>
      </c>
      <c r="H17" s="463"/>
      <c r="I17" s="179" t="s">
        <v>196</v>
      </c>
      <c r="J17" s="99" t="s">
        <v>197</v>
      </c>
      <c r="K17" s="142" t="s">
        <v>198</v>
      </c>
      <c r="L17" s="1221" t="s">
        <v>159</v>
      </c>
      <c r="M17" s="1221" t="s">
        <v>199</v>
      </c>
      <c r="N17" s="1221" t="s">
        <v>159</v>
      </c>
      <c r="O17" s="1221" t="s">
        <v>200</v>
      </c>
      <c r="P17" s="1225" t="s">
        <v>201</v>
      </c>
      <c r="Q17" s="8"/>
    </row>
    <row r="18" spans="1:17" ht="18.75" customHeight="1" x14ac:dyDescent="0.15">
      <c r="A18" s="143"/>
      <c r="B18" s="629"/>
      <c r="C18" s="627"/>
      <c r="D18" s="1116"/>
      <c r="E18" s="1116"/>
      <c r="F18" s="1116"/>
      <c r="G18" s="1116"/>
      <c r="H18" s="461"/>
      <c r="I18" s="180" t="s">
        <v>338</v>
      </c>
      <c r="J18" s="73" t="s">
        <v>338</v>
      </c>
      <c r="K18" s="144" t="s">
        <v>202</v>
      </c>
      <c r="L18" s="1221"/>
      <c r="M18" s="1221"/>
      <c r="N18" s="1221"/>
      <c r="O18" s="1221"/>
      <c r="P18" s="1225"/>
      <c r="Q18" s="8"/>
    </row>
    <row r="19" spans="1:17" ht="18" customHeight="1" x14ac:dyDescent="0.15">
      <c r="A19" s="475" t="s">
        <v>452</v>
      </c>
      <c r="B19" s="1238">
        <v>394567</v>
      </c>
      <c r="C19" s="841"/>
      <c r="D19" s="455">
        <v>9540879</v>
      </c>
      <c r="E19" s="455">
        <v>6859122</v>
      </c>
      <c r="F19" s="455">
        <v>2387412</v>
      </c>
      <c r="G19" s="455">
        <v>294345</v>
      </c>
      <c r="H19" s="455"/>
      <c r="I19" s="191">
        <v>24.180630919463614</v>
      </c>
      <c r="J19" s="145">
        <v>338.26906576848074</v>
      </c>
      <c r="K19" s="145">
        <v>243.1881581279915</v>
      </c>
      <c r="L19" s="218">
        <v>14551</v>
      </c>
      <c r="M19" s="191">
        <v>1129450</v>
      </c>
      <c r="N19" s="218">
        <v>280</v>
      </c>
      <c r="O19" s="181">
        <v>76492</v>
      </c>
      <c r="P19" s="200">
        <v>2910</v>
      </c>
      <c r="Q19" s="8"/>
    </row>
    <row r="20" spans="1:17" ht="18" customHeight="1" x14ac:dyDescent="0.15">
      <c r="A20" s="475">
        <v>30</v>
      </c>
      <c r="B20" s="571">
        <v>383599</v>
      </c>
      <c r="C20" s="572"/>
      <c r="D20" s="455">
        <v>9665732</v>
      </c>
      <c r="E20" s="455">
        <v>6951388</v>
      </c>
      <c r="F20" s="455">
        <v>2445862</v>
      </c>
      <c r="G20" s="455">
        <v>268482</v>
      </c>
      <c r="H20" s="455"/>
      <c r="I20" s="191">
        <v>25.197490087304711</v>
      </c>
      <c r="J20" s="191">
        <v>351.07264274298996</v>
      </c>
      <c r="K20" s="191">
        <v>252.48394595379921</v>
      </c>
      <c r="L20" s="309">
        <v>15164</v>
      </c>
      <c r="M20" s="191">
        <v>1185999</v>
      </c>
      <c r="N20" s="310">
        <v>254</v>
      </c>
      <c r="O20" s="181">
        <v>65700</v>
      </c>
      <c r="P20" s="203">
        <v>2910</v>
      </c>
      <c r="Q20" s="8"/>
    </row>
    <row r="21" spans="1:17" ht="18" customHeight="1" x14ac:dyDescent="0.15">
      <c r="A21" s="475" t="s">
        <v>516</v>
      </c>
      <c r="B21" s="571">
        <v>380054</v>
      </c>
      <c r="C21" s="572"/>
      <c r="D21" s="455">
        <v>9722817</v>
      </c>
      <c r="E21" s="455">
        <v>7012135</v>
      </c>
      <c r="F21" s="455">
        <v>2458543</v>
      </c>
      <c r="G21" s="455">
        <v>252139</v>
      </c>
      <c r="H21" s="455"/>
      <c r="I21" s="191">
        <v>25.582725086435087</v>
      </c>
      <c r="J21" s="145">
        <v>364.75153811524609</v>
      </c>
      <c r="K21" s="145">
        <v>263.06028661464586</v>
      </c>
      <c r="L21" s="309">
        <v>15923</v>
      </c>
      <c r="M21" s="191">
        <v>1205051</v>
      </c>
      <c r="N21" s="309">
        <v>271</v>
      </c>
      <c r="O21" s="181">
        <v>64536</v>
      </c>
      <c r="P21" s="200">
        <v>3510</v>
      </c>
      <c r="Q21" s="8"/>
    </row>
    <row r="22" spans="1:17" s="27" customFormat="1" ht="18" customHeight="1" x14ac:dyDescent="0.15">
      <c r="A22" s="475">
        <v>2</v>
      </c>
      <c r="B22" s="571">
        <v>338547</v>
      </c>
      <c r="C22" s="572"/>
      <c r="D22" s="455">
        <v>9191537</v>
      </c>
      <c r="E22" s="455">
        <v>6636792</v>
      </c>
      <c r="F22" s="455">
        <v>2304120</v>
      </c>
      <c r="G22" s="455">
        <v>250625</v>
      </c>
      <c r="H22" s="455"/>
      <c r="I22" s="191">
        <v>27.149958499115336</v>
      </c>
      <c r="J22" s="191">
        <v>351</v>
      </c>
      <c r="K22" s="191">
        <v>254</v>
      </c>
      <c r="L22" s="309">
        <v>15263</v>
      </c>
      <c r="M22" s="191">
        <v>1143914</v>
      </c>
      <c r="N22" s="309">
        <v>264</v>
      </c>
      <c r="O22" s="181">
        <v>62420</v>
      </c>
      <c r="P22" s="200">
        <v>3390</v>
      </c>
    </row>
    <row r="23" spans="1:17" s="27" customFormat="1" ht="18" customHeight="1" thickBot="1" x14ac:dyDescent="0.2">
      <c r="A23" s="192">
        <v>3</v>
      </c>
      <c r="B23" s="1244">
        <v>355867</v>
      </c>
      <c r="C23" s="1245"/>
      <c r="D23" s="476">
        <v>9619513</v>
      </c>
      <c r="E23" s="476">
        <v>6970964</v>
      </c>
      <c r="F23" s="476">
        <v>2364921</v>
      </c>
      <c r="G23" s="476">
        <v>283628</v>
      </c>
      <c r="H23" s="456"/>
      <c r="I23" s="206">
        <f>D23/B23</f>
        <v>27.031202668412636</v>
      </c>
      <c r="J23" s="206">
        <f>D23/E12</f>
        <v>368.57783823134986</v>
      </c>
      <c r="K23" s="206">
        <f>E23/E12</f>
        <v>267.0969768956665</v>
      </c>
      <c r="L23" s="227">
        <v>15648</v>
      </c>
      <c r="M23" s="206">
        <v>1172228</v>
      </c>
      <c r="N23" s="227">
        <v>285</v>
      </c>
      <c r="O23" s="204">
        <v>62812</v>
      </c>
      <c r="P23" s="146">
        <v>4050</v>
      </c>
    </row>
    <row r="24" spans="1:17" ht="15" customHeight="1" x14ac:dyDescent="0.15">
      <c r="A24" s="401" t="s">
        <v>314</v>
      </c>
      <c r="B24" s="401"/>
      <c r="C24" s="401"/>
      <c r="D24" s="401"/>
      <c r="E24" s="401"/>
      <c r="F24" s="401"/>
      <c r="G24" s="401"/>
      <c r="H24" s="401"/>
      <c r="P24" s="10" t="s">
        <v>186</v>
      </c>
      <c r="Q24" s="8"/>
    </row>
    <row r="25" spans="1:17" ht="12" customHeight="1" x14ac:dyDescent="0.15">
      <c r="A25" s="401"/>
      <c r="B25" s="401"/>
      <c r="C25" s="401"/>
      <c r="D25" s="401"/>
      <c r="E25" s="401"/>
      <c r="F25" s="401"/>
      <c r="G25" s="401"/>
      <c r="H25" s="401"/>
      <c r="Q25" s="8"/>
    </row>
    <row r="26" spans="1:17" ht="15" customHeight="1" thickBot="1" x14ac:dyDescent="0.2">
      <c r="A26" s="401" t="s">
        <v>612</v>
      </c>
      <c r="B26" s="401"/>
      <c r="C26" s="401"/>
      <c r="D26" s="401"/>
      <c r="E26" s="401"/>
      <c r="F26" s="401"/>
      <c r="G26" s="401"/>
      <c r="H26" s="401"/>
      <c r="P26" s="10" t="s">
        <v>203</v>
      </c>
      <c r="Q26" s="8"/>
    </row>
    <row r="27" spans="1:17" ht="18.75" customHeight="1" x14ac:dyDescent="0.15">
      <c r="A27" s="1114" t="s">
        <v>108</v>
      </c>
      <c r="B27" s="752" t="s">
        <v>204</v>
      </c>
      <c r="C27" s="974"/>
      <c r="D27" s="974"/>
      <c r="E27" s="974"/>
      <c r="F27" s="974"/>
      <c r="G27" s="753"/>
      <c r="H27" s="405"/>
      <c r="I27" s="974" t="s">
        <v>205</v>
      </c>
      <c r="J27" s="752"/>
      <c r="K27" s="752"/>
      <c r="L27" s="752"/>
      <c r="M27" s="1220"/>
      <c r="N27" s="1226" t="s">
        <v>206</v>
      </c>
      <c r="O27" s="1226"/>
      <c r="P27" s="1227"/>
      <c r="Q27" s="8"/>
    </row>
    <row r="28" spans="1:17" ht="8.25" customHeight="1" x14ac:dyDescent="0.15">
      <c r="A28" s="760"/>
      <c r="B28" s="762" t="s">
        <v>614</v>
      </c>
      <c r="C28" s="763"/>
      <c r="D28" s="234"/>
      <c r="E28" s="500"/>
      <c r="F28" s="151"/>
      <c r="G28" s="1236" t="s">
        <v>210</v>
      </c>
      <c r="H28" s="142"/>
      <c r="I28" s="1237" t="s">
        <v>10</v>
      </c>
      <c r="J28" s="136"/>
      <c r="K28" s="136"/>
      <c r="L28" s="136"/>
      <c r="M28" s="97"/>
      <c r="N28" s="762" t="s">
        <v>215</v>
      </c>
      <c r="O28" s="611"/>
      <c r="P28" s="1239" t="s">
        <v>69</v>
      </c>
      <c r="Q28" s="8"/>
    </row>
    <row r="29" spans="1:17" ht="18.75" customHeight="1" x14ac:dyDescent="0.15">
      <c r="A29" s="761"/>
      <c r="B29" s="629"/>
      <c r="C29" s="630"/>
      <c r="D29" s="359" t="s">
        <v>207</v>
      </c>
      <c r="E29" s="359" t="s">
        <v>208</v>
      </c>
      <c r="F29" s="359" t="s">
        <v>209</v>
      </c>
      <c r="G29" s="1116"/>
      <c r="H29" s="460"/>
      <c r="I29" s="627"/>
      <c r="J29" s="256" t="s">
        <v>211</v>
      </c>
      <c r="K29" s="256" t="s">
        <v>212</v>
      </c>
      <c r="L29" s="256" t="s">
        <v>213</v>
      </c>
      <c r="M29" s="256" t="s">
        <v>214</v>
      </c>
      <c r="N29" s="629"/>
      <c r="O29" s="627"/>
      <c r="P29" s="1240"/>
      <c r="Q29" s="8"/>
    </row>
    <row r="30" spans="1:17" ht="18" customHeight="1" x14ac:dyDescent="0.15">
      <c r="A30" s="475" t="s">
        <v>452</v>
      </c>
      <c r="B30" s="1253">
        <v>23378</v>
      </c>
      <c r="C30" s="1254"/>
      <c r="D30" s="202">
        <v>16797</v>
      </c>
      <c r="E30" s="202">
        <v>215</v>
      </c>
      <c r="F30" s="202">
        <v>6366</v>
      </c>
      <c r="G30" s="195">
        <v>0</v>
      </c>
      <c r="H30" s="311"/>
      <c r="I30" s="201">
        <v>9487</v>
      </c>
      <c r="J30" s="191">
        <v>1663</v>
      </c>
      <c r="K30" s="191">
        <v>5124</v>
      </c>
      <c r="L30" s="207">
        <v>1751</v>
      </c>
      <c r="M30" s="191">
        <v>949</v>
      </c>
      <c r="N30" s="840" t="s">
        <v>382</v>
      </c>
      <c r="O30" s="1248"/>
      <c r="P30" s="199">
        <v>48.2</v>
      </c>
      <c r="Q30" s="8"/>
    </row>
    <row r="31" spans="1:17" ht="18" customHeight="1" x14ac:dyDescent="0.15">
      <c r="A31" s="475">
        <v>30</v>
      </c>
      <c r="B31" s="1250">
        <v>22689</v>
      </c>
      <c r="C31" s="1251"/>
      <c r="D31" s="202">
        <v>16331</v>
      </c>
      <c r="E31" s="202">
        <v>196</v>
      </c>
      <c r="F31" s="202">
        <v>6162</v>
      </c>
      <c r="G31" s="195">
        <v>0</v>
      </c>
      <c r="H31" s="312"/>
      <c r="I31" s="191">
        <v>9160</v>
      </c>
      <c r="J31" s="191">
        <v>1636</v>
      </c>
      <c r="K31" s="191">
        <v>4797</v>
      </c>
      <c r="L31" s="207">
        <v>1780</v>
      </c>
      <c r="M31" s="191">
        <v>947</v>
      </c>
      <c r="N31" s="571" t="s">
        <v>432</v>
      </c>
      <c r="O31" s="572"/>
      <c r="P31" s="199">
        <v>50.8</v>
      </c>
      <c r="Q31" s="8"/>
    </row>
    <row r="32" spans="1:17" ht="18" customHeight="1" x14ac:dyDescent="0.15">
      <c r="A32" s="475" t="s">
        <v>516</v>
      </c>
      <c r="B32" s="1252">
        <v>22196</v>
      </c>
      <c r="C32" s="1251"/>
      <c r="D32" s="202">
        <v>16089</v>
      </c>
      <c r="E32" s="202">
        <v>189</v>
      </c>
      <c r="F32" s="202">
        <v>5918</v>
      </c>
      <c r="G32" s="195">
        <v>0</v>
      </c>
      <c r="H32" s="312"/>
      <c r="I32" s="191">
        <v>9555</v>
      </c>
      <c r="J32" s="191">
        <v>1640</v>
      </c>
      <c r="K32" s="191">
        <v>4936</v>
      </c>
      <c r="L32" s="207">
        <v>1923</v>
      </c>
      <c r="M32" s="191">
        <v>1056</v>
      </c>
      <c r="N32" s="571" t="s">
        <v>433</v>
      </c>
      <c r="O32" s="572"/>
      <c r="P32" s="199">
        <v>55.3</v>
      </c>
      <c r="Q32" s="8"/>
    </row>
    <row r="33" spans="1:17" s="27" customFormat="1" ht="18" customHeight="1" x14ac:dyDescent="0.15">
      <c r="A33" s="475">
        <v>2</v>
      </c>
      <c r="B33" s="1250">
        <v>21773</v>
      </c>
      <c r="C33" s="1251"/>
      <c r="D33" s="202">
        <v>15816</v>
      </c>
      <c r="E33" s="202">
        <v>172</v>
      </c>
      <c r="F33" s="202">
        <v>5785</v>
      </c>
      <c r="G33" s="195" t="s">
        <v>434</v>
      </c>
      <c r="H33" s="312"/>
      <c r="I33" s="191">
        <v>9863</v>
      </c>
      <c r="J33" s="191">
        <v>1664</v>
      </c>
      <c r="K33" s="191">
        <v>5256</v>
      </c>
      <c r="L33" s="207">
        <v>1877</v>
      </c>
      <c r="M33" s="191">
        <v>1066</v>
      </c>
      <c r="N33" s="571" t="s">
        <v>465</v>
      </c>
      <c r="O33" s="572"/>
      <c r="P33" s="199">
        <v>60.6</v>
      </c>
    </row>
    <row r="34" spans="1:17" s="27" customFormat="1" ht="18" customHeight="1" thickBot="1" x14ac:dyDescent="0.2">
      <c r="A34" s="192">
        <v>3</v>
      </c>
      <c r="B34" s="1246">
        <v>21612</v>
      </c>
      <c r="C34" s="1247"/>
      <c r="D34" s="147">
        <v>15812</v>
      </c>
      <c r="E34" s="147">
        <v>182</v>
      </c>
      <c r="F34" s="147">
        <v>5618</v>
      </c>
      <c r="G34" s="148" t="s">
        <v>464</v>
      </c>
      <c r="H34" s="313"/>
      <c r="I34" s="197">
        <f>SUM(J34:M34)</f>
        <v>10243</v>
      </c>
      <c r="J34" s="197">
        <v>1683</v>
      </c>
      <c r="K34" s="197">
        <v>5558</v>
      </c>
      <c r="L34" s="149">
        <v>1936</v>
      </c>
      <c r="M34" s="197">
        <v>1066</v>
      </c>
      <c r="N34" s="1244" t="s">
        <v>664</v>
      </c>
      <c r="O34" s="1245"/>
      <c r="P34" s="150">
        <v>64.5</v>
      </c>
    </row>
    <row r="35" spans="1:17" ht="15" customHeight="1" x14ac:dyDescent="0.15">
      <c r="A35" s="1249"/>
      <c r="B35" s="1249"/>
      <c r="C35" s="1249"/>
      <c r="D35" s="1249"/>
      <c r="E35" s="1249"/>
      <c r="F35" s="462"/>
      <c r="G35" s="401"/>
      <c r="H35" s="401"/>
      <c r="P35" s="10" t="s">
        <v>216</v>
      </c>
      <c r="Q35" s="8"/>
    </row>
    <row r="36" spans="1:17" ht="12" customHeight="1" x14ac:dyDescent="0.15">
      <c r="A36" s="401" t="s">
        <v>217</v>
      </c>
      <c r="B36" s="401"/>
      <c r="C36" s="401"/>
      <c r="D36" s="401"/>
      <c r="E36" s="401"/>
      <c r="F36" s="462"/>
      <c r="G36" s="401"/>
      <c r="H36" s="401"/>
      <c r="Q36" s="8"/>
    </row>
    <row r="37" spans="1:17" ht="15" customHeight="1" thickBot="1" x14ac:dyDescent="0.2">
      <c r="A37" s="401" t="s">
        <v>613</v>
      </c>
      <c r="B37" s="401"/>
      <c r="C37" s="401"/>
      <c r="D37" s="401"/>
      <c r="E37" s="401"/>
      <c r="F37" s="401"/>
      <c r="G37" s="401"/>
      <c r="H37" s="401"/>
      <c r="L37" s="10" t="s">
        <v>107</v>
      </c>
      <c r="P37" s="10"/>
      <c r="Q37" s="8"/>
    </row>
    <row r="38" spans="1:17" ht="18.75" customHeight="1" x14ac:dyDescent="0.15">
      <c r="A38" s="1114" t="s">
        <v>108</v>
      </c>
      <c r="B38" s="391" t="s">
        <v>218</v>
      </c>
      <c r="C38" s="405"/>
      <c r="D38" s="405"/>
      <c r="E38" s="405"/>
      <c r="F38" s="405" t="s">
        <v>219</v>
      </c>
      <c r="G38" s="305"/>
      <c r="H38" s="305"/>
      <c r="I38" s="305"/>
      <c r="J38" s="305"/>
      <c r="K38" s="752" t="s">
        <v>220</v>
      </c>
      <c r="L38" s="740"/>
      <c r="Q38" s="8"/>
    </row>
    <row r="39" spans="1:17" ht="8.25" customHeight="1" x14ac:dyDescent="0.15">
      <c r="A39" s="760"/>
      <c r="B39" s="762" t="s">
        <v>614</v>
      </c>
      <c r="C39" s="763"/>
      <c r="D39" s="234"/>
      <c r="E39" s="234"/>
      <c r="F39" s="234"/>
      <c r="G39" s="234"/>
      <c r="H39" s="500"/>
      <c r="I39" s="234"/>
      <c r="J39" s="151"/>
      <c r="K39" s="1243" t="s">
        <v>159</v>
      </c>
      <c r="L39" s="1242" t="s">
        <v>224</v>
      </c>
      <c r="Q39" s="8"/>
    </row>
    <row r="40" spans="1:17" ht="18.75" customHeight="1" x14ac:dyDescent="0.15">
      <c r="A40" s="760"/>
      <c r="B40" s="629"/>
      <c r="C40" s="630"/>
      <c r="D40" s="306" t="s">
        <v>221</v>
      </c>
      <c r="E40" s="307"/>
      <c r="F40" s="1188" t="s">
        <v>222</v>
      </c>
      <c r="G40" s="1189"/>
      <c r="H40" s="359"/>
      <c r="I40" s="1189" t="s">
        <v>223</v>
      </c>
      <c r="J40" s="1241"/>
      <c r="K40" s="1243"/>
      <c r="L40" s="1242"/>
      <c r="Q40" s="8"/>
    </row>
    <row r="41" spans="1:17" ht="18.75" customHeight="1" x14ac:dyDescent="0.15">
      <c r="A41" s="761"/>
      <c r="B41" s="468" t="s">
        <v>159</v>
      </c>
      <c r="C41" s="468" t="s">
        <v>224</v>
      </c>
      <c r="D41" s="468" t="s">
        <v>159</v>
      </c>
      <c r="E41" s="522" t="s">
        <v>224</v>
      </c>
      <c r="F41" s="500" t="s">
        <v>159</v>
      </c>
      <c r="G41" s="522" t="s">
        <v>224</v>
      </c>
      <c r="H41" s="468"/>
      <c r="I41" s="349" t="s">
        <v>159</v>
      </c>
      <c r="J41" s="348" t="s">
        <v>224</v>
      </c>
      <c r="K41" s="1116"/>
      <c r="L41" s="1240"/>
      <c r="Q41" s="8"/>
    </row>
    <row r="42" spans="1:17" ht="18" customHeight="1" x14ac:dyDescent="0.15">
      <c r="A42" s="459" t="s">
        <v>452</v>
      </c>
      <c r="B42" s="430">
        <v>22312</v>
      </c>
      <c r="C42" s="430">
        <v>14522869</v>
      </c>
      <c r="D42" s="431">
        <v>19560</v>
      </c>
      <c r="E42" s="431">
        <v>12150529</v>
      </c>
      <c r="F42" s="431">
        <v>2453</v>
      </c>
      <c r="G42" s="431">
        <v>2145539</v>
      </c>
      <c r="H42" s="60"/>
      <c r="I42" s="60">
        <v>299</v>
      </c>
      <c r="J42" s="60">
        <v>226801</v>
      </c>
      <c r="K42" s="314">
        <v>8</v>
      </c>
      <c r="L42" s="412">
        <v>2823</v>
      </c>
      <c r="Q42" s="8"/>
    </row>
    <row r="43" spans="1:17" ht="18" customHeight="1" x14ac:dyDescent="0.15">
      <c r="A43" s="459">
        <v>30</v>
      </c>
      <c r="B43" s="431">
        <v>23000</v>
      </c>
      <c r="C43" s="431">
        <v>14868499</v>
      </c>
      <c r="D43" s="431">
        <v>20253</v>
      </c>
      <c r="E43" s="431">
        <v>12502739</v>
      </c>
      <c r="F43" s="431">
        <v>2470</v>
      </c>
      <c r="G43" s="431">
        <v>2155810</v>
      </c>
      <c r="H43" s="60"/>
      <c r="I43" s="60">
        <v>277</v>
      </c>
      <c r="J43" s="60">
        <v>209950</v>
      </c>
      <c r="K43" s="315">
        <v>6</v>
      </c>
      <c r="L43" s="412">
        <v>2020</v>
      </c>
      <c r="Q43" s="8"/>
    </row>
    <row r="44" spans="1:17" ht="18" customHeight="1" x14ac:dyDescent="0.15">
      <c r="A44" s="459" t="s">
        <v>516</v>
      </c>
      <c r="B44" s="431">
        <v>24387</v>
      </c>
      <c r="C44" s="431">
        <v>15623817</v>
      </c>
      <c r="D44" s="431">
        <v>21567</v>
      </c>
      <c r="E44" s="431">
        <v>13195898</v>
      </c>
      <c r="F44" s="431">
        <v>2541</v>
      </c>
      <c r="G44" s="431">
        <v>2215855</v>
      </c>
      <c r="H44" s="60"/>
      <c r="I44" s="60">
        <v>279</v>
      </c>
      <c r="J44" s="60">
        <v>212064</v>
      </c>
      <c r="K44" s="315">
        <v>7</v>
      </c>
      <c r="L44" s="412">
        <v>1751</v>
      </c>
      <c r="Q44" s="8"/>
    </row>
    <row r="45" spans="1:17" s="27" customFormat="1" ht="18" customHeight="1" x14ac:dyDescent="0.15">
      <c r="A45" s="459">
        <v>2</v>
      </c>
      <c r="B45" s="431">
        <v>24872</v>
      </c>
      <c r="C45" s="431">
        <v>15906671</v>
      </c>
      <c r="D45" s="431">
        <v>22036</v>
      </c>
      <c r="E45" s="431">
        <v>13467537</v>
      </c>
      <c r="F45" s="431">
        <v>2561</v>
      </c>
      <c r="G45" s="431">
        <v>2236057</v>
      </c>
      <c r="H45" s="60"/>
      <c r="I45" s="60">
        <v>275</v>
      </c>
      <c r="J45" s="60">
        <v>203077</v>
      </c>
      <c r="K45" s="315">
        <v>7</v>
      </c>
      <c r="L45" s="412">
        <v>1523</v>
      </c>
    </row>
    <row r="46" spans="1:17" s="27" customFormat="1" ht="18" customHeight="1" thickBot="1" x14ac:dyDescent="0.2">
      <c r="A46" s="454">
        <v>3</v>
      </c>
      <c r="B46" s="432">
        <v>25467</v>
      </c>
      <c r="C46" s="432">
        <v>16203959</v>
      </c>
      <c r="D46" s="432">
        <v>22541</v>
      </c>
      <c r="E46" s="432">
        <v>13696138</v>
      </c>
      <c r="F46" s="432">
        <v>2641</v>
      </c>
      <c r="G46" s="432">
        <v>2299913</v>
      </c>
      <c r="H46" s="152"/>
      <c r="I46" s="152">
        <v>285</v>
      </c>
      <c r="J46" s="152">
        <v>207908</v>
      </c>
      <c r="K46" s="411">
        <v>9</v>
      </c>
      <c r="L46" s="413">
        <v>2049</v>
      </c>
    </row>
    <row r="47" spans="1:17" ht="15" customHeight="1" x14ac:dyDescent="0.15">
      <c r="A47" s="401" t="s">
        <v>678</v>
      </c>
      <c r="B47" s="401"/>
      <c r="C47" s="401"/>
      <c r="D47" s="401"/>
      <c r="E47" s="401"/>
      <c r="F47" s="401"/>
      <c r="G47" s="401"/>
      <c r="H47" s="401"/>
      <c r="L47" s="10" t="s">
        <v>216</v>
      </c>
      <c r="Q47" s="8"/>
    </row>
    <row r="48" spans="1:17" ht="17.45" customHeight="1" x14ac:dyDescent="0.15">
      <c r="A48" s="401"/>
      <c r="B48" s="401"/>
      <c r="C48" s="401"/>
      <c r="D48" s="401"/>
      <c r="E48" s="401"/>
      <c r="F48" s="401"/>
      <c r="G48" s="401"/>
      <c r="H48" s="401"/>
      <c r="Q48" s="8"/>
    </row>
    <row r="49" spans="7:17" ht="17.45" customHeight="1" x14ac:dyDescent="0.15">
      <c r="G49" s="153"/>
      <c r="H49" s="153"/>
      <c r="Q49" s="8"/>
    </row>
    <row r="50" spans="7:17" ht="17.45" customHeight="1" x14ac:dyDescent="0.15">
      <c r="G50" s="86"/>
      <c r="H50" s="86"/>
      <c r="Q50" s="8"/>
    </row>
  </sheetData>
  <sheetProtection sheet="1"/>
  <mergeCells count="82">
    <mergeCell ref="A38:A41"/>
    <mergeCell ref="B27:G27"/>
    <mergeCell ref="B23:C23"/>
    <mergeCell ref="B22:C22"/>
    <mergeCell ref="B21:C21"/>
    <mergeCell ref="A35:E35"/>
    <mergeCell ref="B33:C33"/>
    <mergeCell ref="B32:C32"/>
    <mergeCell ref="B30:C30"/>
    <mergeCell ref="B31:C31"/>
    <mergeCell ref="P28:P29"/>
    <mergeCell ref="N28:O29"/>
    <mergeCell ref="B39:C40"/>
    <mergeCell ref="F40:G40"/>
    <mergeCell ref="I40:J40"/>
    <mergeCell ref="K38:L38"/>
    <mergeCell ref="L39:L41"/>
    <mergeCell ref="K39:K41"/>
    <mergeCell ref="N34:O34"/>
    <mergeCell ref="N32:O32"/>
    <mergeCell ref="N33:O33"/>
    <mergeCell ref="N31:O31"/>
    <mergeCell ref="B34:C34"/>
    <mergeCell ref="N30:O30"/>
    <mergeCell ref="B10:C10"/>
    <mergeCell ref="B11:C11"/>
    <mergeCell ref="A27:A29"/>
    <mergeCell ref="B12:C12"/>
    <mergeCell ref="B28:C29"/>
    <mergeCell ref="B20:C20"/>
    <mergeCell ref="B19:C19"/>
    <mergeCell ref="B17:C18"/>
    <mergeCell ref="D17:D18"/>
    <mergeCell ref="G28:G29"/>
    <mergeCell ref="I28:I29"/>
    <mergeCell ref="F17:F18"/>
    <mergeCell ref="G17:G18"/>
    <mergeCell ref="E17:E18"/>
    <mergeCell ref="I27:M27"/>
    <mergeCell ref="N27:P27"/>
    <mergeCell ref="P17:P18"/>
    <mergeCell ref="L17:L18"/>
    <mergeCell ref="K11:L11"/>
    <mergeCell ref="M11:N11"/>
    <mergeCell ref="O17:O18"/>
    <mergeCell ref="M17:M18"/>
    <mergeCell ref="N17:N18"/>
    <mergeCell ref="L16:M16"/>
    <mergeCell ref="N16:P16"/>
    <mergeCell ref="O11:P11"/>
    <mergeCell ref="O12:P12"/>
    <mergeCell ref="M12:N12"/>
    <mergeCell ref="K12:L12"/>
    <mergeCell ref="K10:L10"/>
    <mergeCell ref="M9:N9"/>
    <mergeCell ref="M6:P6"/>
    <mergeCell ref="O9:P9"/>
    <mergeCell ref="O10:P10"/>
    <mergeCell ref="M10:N10"/>
    <mergeCell ref="K8:L8"/>
    <mergeCell ref="O8:P8"/>
    <mergeCell ref="B8:C8"/>
    <mergeCell ref="M8:N8"/>
    <mergeCell ref="K9:L9"/>
    <mergeCell ref="B9:C9"/>
    <mergeCell ref="A3:G3"/>
    <mergeCell ref="I3:P3"/>
    <mergeCell ref="A6:A7"/>
    <mergeCell ref="B6:D6"/>
    <mergeCell ref="E6:G6"/>
    <mergeCell ref="I6:J6"/>
    <mergeCell ref="B7:C7"/>
    <mergeCell ref="M7:N7"/>
    <mergeCell ref="K6:L6"/>
    <mergeCell ref="O7:P7"/>
    <mergeCell ref="K7:L7"/>
    <mergeCell ref="F12:G12"/>
    <mergeCell ref="F9:G9"/>
    <mergeCell ref="F10:G10"/>
    <mergeCell ref="F11:G11"/>
    <mergeCell ref="F7:G7"/>
    <mergeCell ref="F8:G8"/>
  </mergeCells>
  <phoneticPr fontId="20"/>
  <conditionalFormatting sqref="A30:P34 A42:L46 A8:P12 A19:B23 D19:P23">
    <cfRule type="expression" dxfId="3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5" firstPageNumber="113" orientation="portrait" useFirstPageNumber="1" verticalDpi="300" r:id="rId1"/>
  <headerFooter differentOddEven="1" scaleWithDoc="0" alignWithMargins="0">
    <oddHeader>&amp;RⅩ　社会・福祉</oddHeader>
    <oddFooter>&amp;C&amp;11&amp;A</oddFooter>
    <evenHeader>&amp;LⅩ　社会・福祉</evenHeader>
    <evenFooter>&amp;C&amp;11&amp;A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6CD24-A1EF-4BBA-9BF1-D24F6E767DFE}">
  <sheetPr>
    <tabColor rgb="FF00B0F0"/>
    <pageSetUpPr fitToPage="1"/>
  </sheetPr>
  <dimension ref="A1:Q50"/>
  <sheetViews>
    <sheetView view="pageBreakPreview" zoomScaleNormal="100" zoomScaleSheetLayoutView="100" workbookViewId="0">
      <selection activeCell="D9" sqref="D9"/>
    </sheetView>
    <sheetView view="pageBreakPreview" topLeftCell="A16" zoomScale="96" zoomScaleNormal="100" zoomScaleSheetLayoutView="96" workbookViewId="1">
      <selection activeCell="I1" sqref="I1:P49"/>
    </sheetView>
  </sheetViews>
  <sheetFormatPr defaultRowHeight="17.45" customHeight="1" x14ac:dyDescent="0.15"/>
  <cols>
    <col min="1" max="1" width="14.7109375" style="401" customWidth="1"/>
    <col min="2" max="2" width="10.5703125" style="401" customWidth="1"/>
    <col min="3" max="3" width="12.42578125" style="401" customWidth="1"/>
    <col min="4" max="4" width="15.7109375" style="401" customWidth="1"/>
    <col min="5" max="5" width="15.85546875" style="401" customWidth="1"/>
    <col min="6" max="6" width="18.7109375" style="401" customWidth="1"/>
    <col min="7" max="7" width="12.85546875" style="401" customWidth="1"/>
    <col min="8" max="8" width="3.7109375" style="401" customWidth="1"/>
    <col min="9" max="9" width="12" style="401" customWidth="1"/>
    <col min="10" max="10" width="13.85546875" style="401" customWidth="1"/>
    <col min="11" max="11" width="13.42578125" style="401" customWidth="1"/>
    <col min="12" max="16" width="12.28515625" style="401" customWidth="1"/>
    <col min="17" max="17" width="9.140625" style="2"/>
    <col min="18" max="16384" width="9.140625" style="401"/>
  </cols>
  <sheetData>
    <row r="1" spans="1:17" ht="15" customHeight="1" x14ac:dyDescent="0.15">
      <c r="A1" s="354" t="s">
        <v>170</v>
      </c>
      <c r="I1" s="401" t="s">
        <v>171</v>
      </c>
      <c r="Q1" s="401"/>
    </row>
    <row r="2" spans="1:17" ht="5.0999999999999996" customHeight="1" x14ac:dyDescent="0.15">
      <c r="A2" s="354"/>
      <c r="Q2" s="401"/>
    </row>
    <row r="3" spans="1:17" ht="39.950000000000003" customHeight="1" x14ac:dyDescent="0.15">
      <c r="A3" s="1219" t="s">
        <v>172</v>
      </c>
      <c r="B3" s="1219"/>
      <c r="C3" s="1219"/>
      <c r="D3" s="1219"/>
      <c r="E3" s="1219"/>
      <c r="F3" s="1219"/>
      <c r="G3" s="1219"/>
      <c r="H3" s="367"/>
      <c r="I3" s="1219" t="s">
        <v>499</v>
      </c>
      <c r="J3" s="1219"/>
      <c r="K3" s="1219"/>
      <c r="L3" s="1219"/>
      <c r="M3" s="1219"/>
      <c r="N3" s="1219"/>
      <c r="O3" s="1219"/>
      <c r="P3" s="1219"/>
      <c r="Q3" s="401"/>
    </row>
    <row r="4" spans="1:17" ht="12" customHeight="1" x14ac:dyDescent="0.15">
      <c r="Q4" s="401"/>
    </row>
    <row r="5" spans="1:17" ht="15" customHeight="1" thickBot="1" x14ac:dyDescent="0.2">
      <c r="A5" s="401" t="s">
        <v>610</v>
      </c>
      <c r="P5" s="403" t="s">
        <v>173</v>
      </c>
      <c r="Q5" s="401"/>
    </row>
    <row r="6" spans="1:17" ht="18.75" customHeight="1" thickBot="1" x14ac:dyDescent="0.2">
      <c r="A6" s="1264" t="s">
        <v>108</v>
      </c>
      <c r="B6" s="1232" t="s">
        <v>174</v>
      </c>
      <c r="C6" s="1232"/>
      <c r="D6" s="1232"/>
      <c r="E6" s="1232" t="s">
        <v>175</v>
      </c>
      <c r="F6" s="1232"/>
      <c r="G6" s="1232"/>
      <c r="H6" s="357"/>
      <c r="I6" s="974" t="s">
        <v>176</v>
      </c>
      <c r="J6" s="753"/>
      <c r="K6" s="1266" t="s">
        <v>177</v>
      </c>
      <c r="L6" s="1267"/>
      <c r="M6" s="752" t="s">
        <v>178</v>
      </c>
      <c r="N6" s="974"/>
      <c r="O6" s="974"/>
      <c r="P6" s="740"/>
      <c r="Q6" s="401"/>
    </row>
    <row r="7" spans="1:17" ht="18.75" customHeight="1" x14ac:dyDescent="0.15">
      <c r="A7" s="1265"/>
      <c r="B7" s="1221" t="s">
        <v>179</v>
      </c>
      <c r="C7" s="1221"/>
      <c r="D7" s="404" t="s">
        <v>180</v>
      </c>
      <c r="E7" s="404" t="s">
        <v>40</v>
      </c>
      <c r="F7" s="1221" t="s">
        <v>181</v>
      </c>
      <c r="G7" s="1221"/>
      <c r="H7" s="364"/>
      <c r="I7" s="500" t="s">
        <v>40</v>
      </c>
      <c r="J7" s="468" t="s">
        <v>182</v>
      </c>
      <c r="K7" s="629" t="s">
        <v>183</v>
      </c>
      <c r="L7" s="627"/>
      <c r="M7" s="1089" t="s">
        <v>184</v>
      </c>
      <c r="N7" s="1090"/>
      <c r="O7" s="1089" t="s">
        <v>185</v>
      </c>
      <c r="P7" s="1268"/>
      <c r="Q7" s="401"/>
    </row>
    <row r="8" spans="1:17" ht="18" customHeight="1" x14ac:dyDescent="0.15">
      <c r="A8" s="358" t="s">
        <v>452</v>
      </c>
      <c r="B8" s="1215">
        <v>113447</v>
      </c>
      <c r="C8" s="1230"/>
      <c r="D8" s="208">
        <v>48633</v>
      </c>
      <c r="E8" s="308">
        <v>28205</v>
      </c>
      <c r="F8" s="1230">
        <v>16329</v>
      </c>
      <c r="G8" s="1230"/>
      <c r="H8" s="366"/>
      <c r="I8" s="137">
        <v>24.861829753100569</v>
      </c>
      <c r="J8" s="137">
        <v>33.575966936031087</v>
      </c>
      <c r="K8" s="1126">
        <v>2175530</v>
      </c>
      <c r="L8" s="1255"/>
      <c r="M8" s="1216">
        <v>77133.244460202099</v>
      </c>
      <c r="N8" s="1256"/>
      <c r="O8" s="1213">
        <v>133230.859391267</v>
      </c>
      <c r="P8" s="1257"/>
      <c r="Q8" s="401"/>
    </row>
    <row r="9" spans="1:17" ht="18" customHeight="1" x14ac:dyDescent="0.15">
      <c r="A9" s="358">
        <v>30</v>
      </c>
      <c r="B9" s="1258">
        <v>114059</v>
      </c>
      <c r="C9" s="1124"/>
      <c r="D9" s="362">
        <v>49724</v>
      </c>
      <c r="E9" s="361">
        <v>27532</v>
      </c>
      <c r="F9" s="1124">
        <v>16300</v>
      </c>
      <c r="G9" s="1124"/>
      <c r="H9" s="361"/>
      <c r="I9" s="473">
        <v>24.138384520292131</v>
      </c>
      <c r="J9" s="473">
        <v>32.780950848684739</v>
      </c>
      <c r="K9" s="1123">
        <v>2165615</v>
      </c>
      <c r="L9" s="1212"/>
      <c r="M9" s="1123">
        <v>78657.522446607603</v>
      </c>
      <c r="N9" s="1124"/>
      <c r="O9" s="1124">
        <v>132860.374233129</v>
      </c>
      <c r="P9" s="1228"/>
      <c r="Q9" s="401"/>
    </row>
    <row r="10" spans="1:17" ht="18" customHeight="1" x14ac:dyDescent="0.15">
      <c r="A10" s="358" t="s">
        <v>516</v>
      </c>
      <c r="B10" s="1258">
        <v>114830</v>
      </c>
      <c r="C10" s="1124"/>
      <c r="D10" s="362">
        <v>50883</v>
      </c>
      <c r="E10" s="361">
        <v>26656</v>
      </c>
      <c r="F10" s="1124">
        <v>16133</v>
      </c>
      <c r="G10" s="1124"/>
      <c r="H10" s="361"/>
      <c r="I10" s="473">
        <v>23.21344596359836</v>
      </c>
      <c r="J10" s="473">
        <v>31.706070789851225</v>
      </c>
      <c r="K10" s="1123">
        <v>2160946</v>
      </c>
      <c r="L10" s="1212"/>
      <c r="M10" s="1123">
        <v>81067.902160864352</v>
      </c>
      <c r="N10" s="1124"/>
      <c r="O10" s="1124">
        <v>133945.70135746605</v>
      </c>
      <c r="P10" s="1228"/>
      <c r="Q10" s="401"/>
    </row>
    <row r="11" spans="1:17" s="365" customFormat="1" ht="18" customHeight="1" x14ac:dyDescent="0.15">
      <c r="A11" s="358">
        <v>2</v>
      </c>
      <c r="B11" s="1258">
        <v>115422</v>
      </c>
      <c r="C11" s="1124"/>
      <c r="D11" s="362">
        <v>51641</v>
      </c>
      <c r="E11" s="361">
        <v>26171</v>
      </c>
      <c r="F11" s="1124">
        <v>15955</v>
      </c>
      <c r="G11" s="1124"/>
      <c r="H11" s="361"/>
      <c r="I11" s="473">
        <v>22.674186896778778</v>
      </c>
      <c r="J11" s="473">
        <v>30.895993493541951</v>
      </c>
      <c r="K11" s="1123">
        <v>2213956</v>
      </c>
      <c r="L11" s="1212"/>
      <c r="M11" s="1123">
        <v>84595.773948263348</v>
      </c>
      <c r="N11" s="1124"/>
      <c r="O11" s="1124">
        <v>138762.51958633657</v>
      </c>
      <c r="P11" s="1228"/>
    </row>
    <row r="12" spans="1:17" s="365" customFormat="1" ht="18" customHeight="1" thickBot="1" x14ac:dyDescent="0.2">
      <c r="A12" s="192">
        <v>3</v>
      </c>
      <c r="B12" s="1149">
        <v>115112</v>
      </c>
      <c r="C12" s="1233"/>
      <c r="D12" s="205">
        <v>52117</v>
      </c>
      <c r="E12" s="363">
        <v>26099</v>
      </c>
      <c r="F12" s="1233">
        <v>16139</v>
      </c>
      <c r="G12" s="1233"/>
      <c r="H12" s="363"/>
      <c r="I12" s="478">
        <v>22.672701369101397</v>
      </c>
      <c r="J12" s="478">
        <v>30.966863019744039</v>
      </c>
      <c r="K12" s="1149">
        <v>2178586</v>
      </c>
      <c r="L12" s="1261"/>
      <c r="M12" s="1149">
        <v>83473.92620406911</v>
      </c>
      <c r="N12" s="1235"/>
      <c r="O12" s="1235">
        <v>134988.90885432804</v>
      </c>
      <c r="P12" s="1259"/>
    </row>
    <row r="13" spans="1:17" ht="15" customHeight="1" x14ac:dyDescent="0.15">
      <c r="A13" s="401" t="s">
        <v>337</v>
      </c>
      <c r="P13" s="403" t="s">
        <v>186</v>
      </c>
      <c r="Q13" s="401"/>
    </row>
    <row r="14" spans="1:17" ht="12" customHeight="1" x14ac:dyDescent="0.15">
      <c r="Q14" s="401"/>
    </row>
    <row r="15" spans="1:17" ht="15" customHeight="1" thickBot="1" x14ac:dyDescent="0.2">
      <c r="A15" s="401" t="s">
        <v>611</v>
      </c>
      <c r="P15" s="403" t="s">
        <v>107</v>
      </c>
      <c r="Q15" s="401"/>
    </row>
    <row r="16" spans="1:17" ht="20.100000000000001" customHeight="1" x14ac:dyDescent="0.15">
      <c r="A16" s="139"/>
      <c r="B16" s="140" t="s">
        <v>187</v>
      </c>
      <c r="C16" s="141"/>
      <c r="D16" s="141"/>
      <c r="E16" s="141"/>
      <c r="F16" s="141"/>
      <c r="G16" s="141"/>
      <c r="H16" s="405"/>
      <c r="I16" s="141" t="s">
        <v>188</v>
      </c>
      <c r="J16" s="141"/>
      <c r="K16" s="141"/>
      <c r="L16" s="752" t="s">
        <v>189</v>
      </c>
      <c r="M16" s="753"/>
      <c r="N16" s="752" t="s">
        <v>190</v>
      </c>
      <c r="O16" s="974"/>
      <c r="P16" s="740"/>
      <c r="Q16" s="401"/>
    </row>
    <row r="17" spans="1:17" ht="18.75" customHeight="1" x14ac:dyDescent="0.15">
      <c r="A17" s="358" t="s">
        <v>108</v>
      </c>
      <c r="B17" s="1221" t="s">
        <v>191</v>
      </c>
      <c r="C17" s="1221"/>
      <c r="D17" s="1221" t="s">
        <v>192</v>
      </c>
      <c r="E17" s="1221" t="s">
        <v>193</v>
      </c>
      <c r="F17" s="1221" t="s">
        <v>194</v>
      </c>
      <c r="G17" s="1221" t="s">
        <v>195</v>
      </c>
      <c r="H17" s="407"/>
      <c r="I17" s="463" t="s">
        <v>196</v>
      </c>
      <c r="J17" s="525" t="s">
        <v>197</v>
      </c>
      <c r="K17" s="142" t="s">
        <v>198</v>
      </c>
      <c r="L17" s="1236" t="s">
        <v>159</v>
      </c>
      <c r="M17" s="1236" t="s">
        <v>199</v>
      </c>
      <c r="N17" s="1236" t="s">
        <v>159</v>
      </c>
      <c r="O17" s="1236" t="s">
        <v>200</v>
      </c>
      <c r="P17" s="1239" t="s">
        <v>201</v>
      </c>
      <c r="Q17" s="401"/>
    </row>
    <row r="18" spans="1:17" ht="18.75" customHeight="1" x14ac:dyDescent="0.15">
      <c r="A18" s="143"/>
      <c r="B18" s="1221"/>
      <c r="C18" s="1221"/>
      <c r="D18" s="1221"/>
      <c r="E18" s="1221"/>
      <c r="F18" s="1221"/>
      <c r="G18" s="1221"/>
      <c r="H18" s="353"/>
      <c r="I18" s="461" t="s">
        <v>338</v>
      </c>
      <c r="J18" s="472" t="s">
        <v>338</v>
      </c>
      <c r="K18" s="144" t="s">
        <v>202</v>
      </c>
      <c r="L18" s="1116"/>
      <c r="M18" s="1116"/>
      <c r="N18" s="1116"/>
      <c r="O18" s="1116"/>
      <c r="P18" s="1260"/>
      <c r="Q18" s="401"/>
    </row>
    <row r="19" spans="1:17" ht="18" customHeight="1" x14ac:dyDescent="0.15">
      <c r="A19" s="358" t="s">
        <v>452</v>
      </c>
      <c r="B19" s="1238">
        <v>394567</v>
      </c>
      <c r="C19" s="1248"/>
      <c r="D19" s="355">
        <v>9540879</v>
      </c>
      <c r="E19" s="355">
        <v>6859122</v>
      </c>
      <c r="F19" s="355">
        <v>2387412</v>
      </c>
      <c r="G19" s="355">
        <v>294345</v>
      </c>
      <c r="H19" s="355"/>
      <c r="I19" s="453">
        <v>24.180630919463614</v>
      </c>
      <c r="J19" s="145">
        <v>338.26906576848074</v>
      </c>
      <c r="K19" s="145">
        <v>243.1881581279915</v>
      </c>
      <c r="L19" s="469">
        <v>14551</v>
      </c>
      <c r="M19" s="453">
        <v>1129450</v>
      </c>
      <c r="N19" s="469">
        <v>280</v>
      </c>
      <c r="O19" s="181">
        <v>76492</v>
      </c>
      <c r="P19" s="491">
        <v>2910</v>
      </c>
      <c r="Q19" s="401"/>
    </row>
    <row r="20" spans="1:17" ht="18" customHeight="1" x14ac:dyDescent="0.15">
      <c r="A20" s="358">
        <v>30</v>
      </c>
      <c r="B20" s="571">
        <v>383599</v>
      </c>
      <c r="C20" s="572"/>
      <c r="D20" s="355">
        <v>9665732</v>
      </c>
      <c r="E20" s="355">
        <v>6951388</v>
      </c>
      <c r="F20" s="355">
        <v>2445862</v>
      </c>
      <c r="G20" s="355">
        <v>268482</v>
      </c>
      <c r="H20" s="355"/>
      <c r="I20" s="453">
        <v>25.197490087304711</v>
      </c>
      <c r="J20" s="453">
        <v>351.07264274298996</v>
      </c>
      <c r="K20" s="453">
        <v>252.48394595379921</v>
      </c>
      <c r="L20" s="452">
        <v>15164</v>
      </c>
      <c r="M20" s="453">
        <v>1185999</v>
      </c>
      <c r="N20" s="310">
        <v>254</v>
      </c>
      <c r="O20" s="181">
        <v>65700</v>
      </c>
      <c r="P20" s="203">
        <v>2910</v>
      </c>
      <c r="Q20" s="401"/>
    </row>
    <row r="21" spans="1:17" ht="18" customHeight="1" x14ac:dyDescent="0.15">
      <c r="A21" s="358" t="s">
        <v>516</v>
      </c>
      <c r="B21" s="571">
        <v>380054</v>
      </c>
      <c r="C21" s="572"/>
      <c r="D21" s="355">
        <v>9722817</v>
      </c>
      <c r="E21" s="355">
        <v>7012135</v>
      </c>
      <c r="F21" s="355">
        <v>2458543</v>
      </c>
      <c r="G21" s="355">
        <v>252139</v>
      </c>
      <c r="H21" s="355"/>
      <c r="I21" s="453">
        <v>25.582725086435087</v>
      </c>
      <c r="J21" s="145">
        <v>364.75153811524609</v>
      </c>
      <c r="K21" s="145">
        <v>263.06028661464586</v>
      </c>
      <c r="L21" s="452">
        <v>15923</v>
      </c>
      <c r="M21" s="453">
        <v>1205051</v>
      </c>
      <c r="N21" s="452">
        <v>271</v>
      </c>
      <c r="O21" s="181">
        <v>64536</v>
      </c>
      <c r="P21" s="491">
        <v>3510</v>
      </c>
      <c r="Q21" s="401"/>
    </row>
    <row r="22" spans="1:17" s="365" customFormat="1" ht="18" customHeight="1" x14ac:dyDescent="0.15">
      <c r="A22" s="358">
        <v>2</v>
      </c>
      <c r="B22" s="571">
        <v>338547</v>
      </c>
      <c r="C22" s="572"/>
      <c r="D22" s="355">
        <v>9191537</v>
      </c>
      <c r="E22" s="355">
        <v>6636792</v>
      </c>
      <c r="F22" s="355">
        <v>2304120</v>
      </c>
      <c r="G22" s="355">
        <v>250625</v>
      </c>
      <c r="H22" s="355"/>
      <c r="I22" s="453">
        <v>27.149958499115336</v>
      </c>
      <c r="J22" s="453">
        <v>351</v>
      </c>
      <c r="K22" s="453">
        <v>254</v>
      </c>
      <c r="L22" s="452">
        <v>15263</v>
      </c>
      <c r="M22" s="453">
        <v>1143914</v>
      </c>
      <c r="N22" s="452">
        <v>264</v>
      </c>
      <c r="O22" s="181">
        <v>62420</v>
      </c>
      <c r="P22" s="491">
        <v>3390</v>
      </c>
    </row>
    <row r="23" spans="1:17" s="365" customFormat="1" ht="18" customHeight="1" thickBot="1" x14ac:dyDescent="0.2">
      <c r="A23" s="192">
        <v>3</v>
      </c>
      <c r="B23" s="1244">
        <v>355867</v>
      </c>
      <c r="C23" s="1245"/>
      <c r="D23" s="194">
        <v>9619513</v>
      </c>
      <c r="E23" s="194">
        <v>6970964</v>
      </c>
      <c r="F23" s="194">
        <v>2364921</v>
      </c>
      <c r="G23" s="194">
        <v>283628</v>
      </c>
      <c r="H23" s="356"/>
      <c r="I23" s="206">
        <v>27.031202668412636</v>
      </c>
      <c r="J23" s="206">
        <v>368.57783823134986</v>
      </c>
      <c r="K23" s="206">
        <v>267.0969768956665</v>
      </c>
      <c r="L23" s="526">
        <v>15648</v>
      </c>
      <c r="M23" s="206">
        <v>1172228</v>
      </c>
      <c r="N23" s="526">
        <v>285</v>
      </c>
      <c r="O23" s="204">
        <v>62812</v>
      </c>
      <c r="P23" s="146">
        <v>4050</v>
      </c>
    </row>
    <row r="24" spans="1:17" ht="15" customHeight="1" x14ac:dyDescent="0.15">
      <c r="A24" s="401" t="s">
        <v>314</v>
      </c>
      <c r="P24" s="403" t="s">
        <v>186</v>
      </c>
      <c r="Q24" s="401"/>
    </row>
    <row r="25" spans="1:17" ht="12" customHeight="1" x14ac:dyDescent="0.15">
      <c r="Q25" s="401"/>
    </row>
    <row r="26" spans="1:17" ht="15" customHeight="1" thickBot="1" x14ac:dyDescent="0.2">
      <c r="A26" s="401" t="s">
        <v>612</v>
      </c>
      <c r="P26" s="403" t="s">
        <v>203</v>
      </c>
      <c r="Q26" s="401"/>
    </row>
    <row r="27" spans="1:17" ht="18.75" customHeight="1" x14ac:dyDescent="0.15">
      <c r="A27" s="1264" t="s">
        <v>108</v>
      </c>
      <c r="B27" s="752" t="s">
        <v>204</v>
      </c>
      <c r="C27" s="974"/>
      <c r="D27" s="974"/>
      <c r="E27" s="974"/>
      <c r="F27" s="974"/>
      <c r="G27" s="753"/>
      <c r="H27" s="405"/>
      <c r="I27" s="974" t="s">
        <v>205</v>
      </c>
      <c r="J27" s="974"/>
      <c r="K27" s="974"/>
      <c r="L27" s="974"/>
      <c r="M27" s="753"/>
      <c r="N27" s="752" t="s">
        <v>206</v>
      </c>
      <c r="O27" s="974"/>
      <c r="P27" s="740"/>
      <c r="Q27" s="401"/>
    </row>
    <row r="28" spans="1:17" ht="8.25" customHeight="1" thickBot="1" x14ac:dyDescent="0.2">
      <c r="A28" s="761"/>
      <c r="B28" s="762" t="s">
        <v>614</v>
      </c>
      <c r="C28" s="1237"/>
      <c r="D28" s="234"/>
      <c r="E28" s="364"/>
      <c r="F28" s="151"/>
      <c r="G28" s="1236" t="s">
        <v>210</v>
      </c>
      <c r="H28" s="142"/>
      <c r="I28" s="763" t="s">
        <v>10</v>
      </c>
      <c r="J28" s="500"/>
      <c r="K28" s="500"/>
      <c r="L28" s="500"/>
      <c r="M28" s="499"/>
      <c r="N28" s="762" t="s">
        <v>215</v>
      </c>
      <c r="O28" s="611"/>
      <c r="P28" s="1239" t="s">
        <v>69</v>
      </c>
      <c r="Q28" s="401"/>
    </row>
    <row r="29" spans="1:17" ht="18.75" customHeight="1" x14ac:dyDescent="0.15">
      <c r="A29" s="1265"/>
      <c r="B29" s="629"/>
      <c r="C29" s="630"/>
      <c r="D29" s="359" t="s">
        <v>207</v>
      </c>
      <c r="E29" s="359" t="s">
        <v>208</v>
      </c>
      <c r="F29" s="359" t="s">
        <v>209</v>
      </c>
      <c r="G29" s="1116"/>
      <c r="H29" s="352"/>
      <c r="I29" s="630"/>
      <c r="J29" s="359" t="s">
        <v>211</v>
      </c>
      <c r="K29" s="359" t="s">
        <v>212</v>
      </c>
      <c r="L29" s="359" t="s">
        <v>213</v>
      </c>
      <c r="M29" s="359" t="s">
        <v>214</v>
      </c>
      <c r="N29" s="629"/>
      <c r="O29" s="627"/>
      <c r="P29" s="1260"/>
      <c r="Q29" s="401"/>
    </row>
    <row r="30" spans="1:17" ht="18" customHeight="1" x14ac:dyDescent="0.15">
      <c r="A30" s="358" t="s">
        <v>452</v>
      </c>
      <c r="B30" s="1253">
        <v>23378</v>
      </c>
      <c r="C30" s="1263"/>
      <c r="D30" s="202">
        <v>16797</v>
      </c>
      <c r="E30" s="202">
        <v>215</v>
      </c>
      <c r="F30" s="202">
        <v>6366</v>
      </c>
      <c r="G30" s="195">
        <v>0</v>
      </c>
      <c r="H30" s="311"/>
      <c r="I30" s="470">
        <v>9487</v>
      </c>
      <c r="J30" s="453">
        <v>1663</v>
      </c>
      <c r="K30" s="453">
        <v>5124</v>
      </c>
      <c r="L30" s="530">
        <v>1751</v>
      </c>
      <c r="M30" s="453">
        <v>949</v>
      </c>
      <c r="N30" s="840" t="s">
        <v>382</v>
      </c>
      <c r="O30" s="841"/>
      <c r="P30" s="474">
        <v>48.2</v>
      </c>
      <c r="Q30" s="401"/>
    </row>
    <row r="31" spans="1:17" ht="18" customHeight="1" x14ac:dyDescent="0.15">
      <c r="A31" s="358">
        <v>30</v>
      </c>
      <c r="B31" s="1262">
        <v>22689</v>
      </c>
      <c r="C31" s="1251"/>
      <c r="D31" s="202">
        <v>16331</v>
      </c>
      <c r="E31" s="202">
        <v>196</v>
      </c>
      <c r="F31" s="202">
        <v>6162</v>
      </c>
      <c r="G31" s="195">
        <v>0</v>
      </c>
      <c r="H31" s="312"/>
      <c r="I31" s="453">
        <v>9160</v>
      </c>
      <c r="J31" s="453">
        <v>1636</v>
      </c>
      <c r="K31" s="453">
        <v>4797</v>
      </c>
      <c r="L31" s="530">
        <v>1780</v>
      </c>
      <c r="M31" s="453">
        <v>947</v>
      </c>
      <c r="N31" s="571" t="s">
        <v>432</v>
      </c>
      <c r="O31" s="572"/>
      <c r="P31" s="474">
        <v>50.8</v>
      </c>
      <c r="Q31" s="401"/>
    </row>
    <row r="32" spans="1:17" ht="18" customHeight="1" x14ac:dyDescent="0.15">
      <c r="A32" s="358" t="s">
        <v>516</v>
      </c>
      <c r="B32" s="1269">
        <v>22196</v>
      </c>
      <c r="C32" s="1251"/>
      <c r="D32" s="202">
        <v>16089</v>
      </c>
      <c r="E32" s="202">
        <v>189</v>
      </c>
      <c r="F32" s="202">
        <v>5918</v>
      </c>
      <c r="G32" s="195">
        <v>0</v>
      </c>
      <c r="H32" s="312"/>
      <c r="I32" s="453">
        <v>9555</v>
      </c>
      <c r="J32" s="453">
        <v>1640</v>
      </c>
      <c r="K32" s="453">
        <v>4936</v>
      </c>
      <c r="L32" s="530">
        <v>1923</v>
      </c>
      <c r="M32" s="453">
        <v>1056</v>
      </c>
      <c r="N32" s="571" t="s">
        <v>433</v>
      </c>
      <c r="O32" s="572"/>
      <c r="P32" s="474">
        <v>55.3</v>
      </c>
      <c r="Q32" s="401"/>
    </row>
    <row r="33" spans="1:17" s="365" customFormat="1" ht="18" customHeight="1" x14ac:dyDescent="0.15">
      <c r="A33" s="358">
        <v>2</v>
      </c>
      <c r="B33" s="1262">
        <v>21773</v>
      </c>
      <c r="C33" s="1251"/>
      <c r="D33" s="202">
        <v>15816</v>
      </c>
      <c r="E33" s="202">
        <v>172</v>
      </c>
      <c r="F33" s="202">
        <v>5785</v>
      </c>
      <c r="G33" s="195" t="s">
        <v>434</v>
      </c>
      <c r="H33" s="312"/>
      <c r="I33" s="453">
        <v>9863</v>
      </c>
      <c r="J33" s="453">
        <v>1664</v>
      </c>
      <c r="K33" s="453">
        <v>5256</v>
      </c>
      <c r="L33" s="530">
        <v>1877</v>
      </c>
      <c r="M33" s="453">
        <v>1066</v>
      </c>
      <c r="N33" s="571" t="s">
        <v>465</v>
      </c>
      <c r="O33" s="572"/>
      <c r="P33" s="474">
        <v>60.6</v>
      </c>
    </row>
    <row r="34" spans="1:17" s="365" customFormat="1" ht="18" customHeight="1" thickBot="1" x14ac:dyDescent="0.2">
      <c r="A34" s="192">
        <v>3</v>
      </c>
      <c r="B34" s="1270">
        <f>SUM(D34:F34)</f>
        <v>21612</v>
      </c>
      <c r="C34" s="1247"/>
      <c r="D34" s="147">
        <v>15812</v>
      </c>
      <c r="E34" s="147">
        <v>182</v>
      </c>
      <c r="F34" s="147">
        <v>5618</v>
      </c>
      <c r="G34" s="148" t="s">
        <v>454</v>
      </c>
      <c r="H34" s="313"/>
      <c r="I34" s="197">
        <v>10243</v>
      </c>
      <c r="J34" s="197">
        <v>1683</v>
      </c>
      <c r="K34" s="197">
        <v>5558</v>
      </c>
      <c r="L34" s="149">
        <v>1936</v>
      </c>
      <c r="M34" s="197">
        <v>1066</v>
      </c>
      <c r="N34" s="1244" t="s">
        <v>664</v>
      </c>
      <c r="O34" s="1245"/>
      <c r="P34" s="150">
        <v>64.5</v>
      </c>
    </row>
    <row r="35" spans="1:17" ht="15" customHeight="1" x14ac:dyDescent="0.15">
      <c r="A35" s="1249"/>
      <c r="B35" s="1249"/>
      <c r="C35" s="1249"/>
      <c r="D35" s="1249"/>
      <c r="E35" s="1249"/>
      <c r="F35" s="354"/>
      <c r="P35" s="403" t="s">
        <v>216</v>
      </c>
      <c r="Q35" s="401"/>
    </row>
    <row r="36" spans="1:17" ht="12" customHeight="1" x14ac:dyDescent="0.15">
      <c r="A36" s="401" t="s">
        <v>217</v>
      </c>
      <c r="F36" s="354"/>
      <c r="Q36" s="401"/>
    </row>
    <row r="37" spans="1:17" ht="15" customHeight="1" thickBot="1" x14ac:dyDescent="0.2">
      <c r="A37" s="401" t="s">
        <v>613</v>
      </c>
      <c r="L37" s="403" t="s">
        <v>107</v>
      </c>
      <c r="P37" s="403"/>
      <c r="Q37" s="401"/>
    </row>
    <row r="38" spans="1:17" ht="18.75" customHeight="1" x14ac:dyDescent="0.15">
      <c r="A38" s="1114" t="s">
        <v>108</v>
      </c>
      <c r="B38" s="391" t="s">
        <v>218</v>
      </c>
      <c r="C38" s="405"/>
      <c r="D38" s="405"/>
      <c r="E38" s="405"/>
      <c r="F38" s="405" t="s">
        <v>219</v>
      </c>
      <c r="G38" s="305"/>
      <c r="H38" s="305"/>
      <c r="I38" s="305"/>
      <c r="J38" s="305"/>
      <c r="K38" s="752" t="s">
        <v>220</v>
      </c>
      <c r="L38" s="740"/>
      <c r="Q38" s="401"/>
    </row>
    <row r="39" spans="1:17" ht="8.25" customHeight="1" x14ac:dyDescent="0.15">
      <c r="A39" s="760"/>
      <c r="B39" s="762" t="s">
        <v>614</v>
      </c>
      <c r="C39" s="763"/>
      <c r="D39" s="234"/>
      <c r="E39" s="234"/>
      <c r="F39" s="234"/>
      <c r="G39" s="234"/>
      <c r="H39" s="364"/>
      <c r="I39" s="234"/>
      <c r="J39" s="151"/>
      <c r="K39" s="1236" t="s">
        <v>159</v>
      </c>
      <c r="L39" s="1239" t="s">
        <v>224</v>
      </c>
      <c r="Q39" s="401"/>
    </row>
    <row r="40" spans="1:17" ht="18.75" customHeight="1" x14ac:dyDescent="0.15">
      <c r="A40" s="760"/>
      <c r="B40" s="629"/>
      <c r="C40" s="627"/>
      <c r="D40" s="306" t="s">
        <v>221</v>
      </c>
      <c r="E40" s="307"/>
      <c r="F40" s="1241" t="s">
        <v>222</v>
      </c>
      <c r="G40" s="1241"/>
      <c r="H40" s="359"/>
      <c r="I40" s="1190" t="s">
        <v>223</v>
      </c>
      <c r="J40" s="1189"/>
      <c r="K40" s="1243"/>
      <c r="L40" s="1242"/>
      <c r="Q40" s="401"/>
    </row>
    <row r="41" spans="1:17" ht="18.75" customHeight="1" x14ac:dyDescent="0.15">
      <c r="A41" s="761"/>
      <c r="B41" s="404" t="s">
        <v>159</v>
      </c>
      <c r="C41" s="404" t="s">
        <v>224</v>
      </c>
      <c r="D41" s="404" t="s">
        <v>159</v>
      </c>
      <c r="E41" s="360" t="s">
        <v>224</v>
      </c>
      <c r="F41" s="364" t="s">
        <v>159</v>
      </c>
      <c r="G41" s="360" t="s">
        <v>224</v>
      </c>
      <c r="H41" s="404"/>
      <c r="I41" s="499" t="s">
        <v>159</v>
      </c>
      <c r="J41" s="522" t="s">
        <v>224</v>
      </c>
      <c r="K41" s="1116"/>
      <c r="L41" s="1260"/>
      <c r="Q41" s="401"/>
    </row>
    <row r="42" spans="1:17" ht="18" customHeight="1" x14ac:dyDescent="0.15">
      <c r="A42" s="406" t="s">
        <v>452</v>
      </c>
      <c r="B42" s="409">
        <v>22312</v>
      </c>
      <c r="C42" s="409">
        <v>14522869</v>
      </c>
      <c r="D42" s="16">
        <v>19560</v>
      </c>
      <c r="E42" s="60">
        <v>12150529</v>
      </c>
      <c r="F42" s="60">
        <v>2453</v>
      </c>
      <c r="G42" s="60">
        <v>2145539</v>
      </c>
      <c r="H42" s="60"/>
      <c r="I42" s="196">
        <v>299</v>
      </c>
      <c r="J42" s="196">
        <v>226801</v>
      </c>
      <c r="K42" s="425">
        <v>8</v>
      </c>
      <c r="L42" s="426">
        <v>2823</v>
      </c>
      <c r="Q42" s="401"/>
    </row>
    <row r="43" spans="1:17" ht="18" customHeight="1" x14ac:dyDescent="0.15">
      <c r="A43" s="406">
        <v>30</v>
      </c>
      <c r="B43" s="60">
        <v>23000</v>
      </c>
      <c r="C43" s="60">
        <v>14868499</v>
      </c>
      <c r="D43" s="60">
        <v>20253</v>
      </c>
      <c r="E43" s="60">
        <v>12502739</v>
      </c>
      <c r="F43" s="60">
        <v>2470</v>
      </c>
      <c r="G43" s="60">
        <v>2155810</v>
      </c>
      <c r="H43" s="60"/>
      <c r="I43" s="196">
        <v>277</v>
      </c>
      <c r="J43" s="196">
        <v>209950</v>
      </c>
      <c r="K43" s="427">
        <v>6</v>
      </c>
      <c r="L43" s="426">
        <v>2020</v>
      </c>
      <c r="Q43" s="401"/>
    </row>
    <row r="44" spans="1:17" ht="18" customHeight="1" x14ac:dyDescent="0.15">
      <c r="A44" s="406" t="s">
        <v>516</v>
      </c>
      <c r="B44" s="60">
        <v>24387</v>
      </c>
      <c r="C44" s="60">
        <v>15623817</v>
      </c>
      <c r="D44" s="60">
        <v>21567</v>
      </c>
      <c r="E44" s="60">
        <v>13195898</v>
      </c>
      <c r="F44" s="60">
        <v>2541</v>
      </c>
      <c r="G44" s="60">
        <v>2215855</v>
      </c>
      <c r="H44" s="60"/>
      <c r="I44" s="196">
        <v>279</v>
      </c>
      <c r="J44" s="196">
        <v>212064</v>
      </c>
      <c r="K44" s="427">
        <v>7</v>
      </c>
      <c r="L44" s="426">
        <v>1751</v>
      </c>
      <c r="Q44" s="401"/>
    </row>
    <row r="45" spans="1:17" s="365" customFormat="1" ht="18" customHeight="1" x14ac:dyDescent="0.15">
      <c r="A45" s="406">
        <v>2</v>
      </c>
      <c r="B45" s="60">
        <v>24872</v>
      </c>
      <c r="C45" s="60">
        <v>15906671</v>
      </c>
      <c r="D45" s="60">
        <v>22036</v>
      </c>
      <c r="E45" s="60">
        <v>13467537</v>
      </c>
      <c r="F45" s="60">
        <v>2561</v>
      </c>
      <c r="G45" s="60">
        <v>2236057</v>
      </c>
      <c r="H45" s="60"/>
      <c r="I45" s="196">
        <v>275</v>
      </c>
      <c r="J45" s="196">
        <v>203077</v>
      </c>
      <c r="K45" s="427">
        <v>7</v>
      </c>
      <c r="L45" s="426">
        <v>1523</v>
      </c>
      <c r="M45" s="529"/>
      <c r="N45" s="529"/>
      <c r="O45" s="529"/>
      <c r="P45" s="529"/>
    </row>
    <row r="46" spans="1:17" s="365" customFormat="1" ht="18" customHeight="1" thickBot="1" x14ac:dyDescent="0.2">
      <c r="A46" s="410">
        <v>3</v>
      </c>
      <c r="B46" s="152">
        <f>D46+F46+I46</f>
        <v>25467</v>
      </c>
      <c r="C46" s="152">
        <f>E46+G46+J46</f>
        <v>16203959</v>
      </c>
      <c r="D46" s="152">
        <v>22541</v>
      </c>
      <c r="E46" s="152">
        <v>13696138</v>
      </c>
      <c r="F46" s="152">
        <v>2641</v>
      </c>
      <c r="G46" s="152">
        <v>2299913</v>
      </c>
      <c r="H46" s="152"/>
      <c r="I46" s="408">
        <v>285</v>
      </c>
      <c r="J46" s="408">
        <v>207908</v>
      </c>
      <c r="K46" s="428">
        <v>9</v>
      </c>
      <c r="L46" s="429">
        <v>2049</v>
      </c>
      <c r="M46" s="529"/>
      <c r="N46" s="529"/>
      <c r="O46" s="529"/>
      <c r="P46" s="529"/>
    </row>
    <row r="47" spans="1:17" ht="15" customHeight="1" x14ac:dyDescent="0.15">
      <c r="A47" s="401" t="s">
        <v>383</v>
      </c>
      <c r="L47" s="403" t="s">
        <v>216</v>
      </c>
      <c r="Q47" s="401"/>
    </row>
    <row r="48" spans="1:17" ht="17.45" customHeight="1" x14ac:dyDescent="0.15">
      <c r="A48" s="401" t="s">
        <v>498</v>
      </c>
      <c r="Q48" s="401"/>
    </row>
    <row r="49" spans="7:17" ht="17.45" customHeight="1" x14ac:dyDescent="0.15">
      <c r="G49" s="153"/>
      <c r="H49" s="153"/>
      <c r="Q49" s="401"/>
    </row>
    <row r="50" spans="7:17" ht="17.45" customHeight="1" x14ac:dyDescent="0.15">
      <c r="G50" s="86"/>
      <c r="H50" s="86"/>
      <c r="Q50" s="401"/>
    </row>
  </sheetData>
  <sheetProtection sheet="1"/>
  <mergeCells count="82">
    <mergeCell ref="A38:A41"/>
    <mergeCell ref="K38:L38"/>
    <mergeCell ref="N27:P27"/>
    <mergeCell ref="N30:O30"/>
    <mergeCell ref="I28:I29"/>
    <mergeCell ref="N28:O29"/>
    <mergeCell ref="P28:P29"/>
    <mergeCell ref="B39:C40"/>
    <mergeCell ref="K39:K41"/>
    <mergeCell ref="L39:L41"/>
    <mergeCell ref="F40:G40"/>
    <mergeCell ref="I40:J40"/>
    <mergeCell ref="B32:C32"/>
    <mergeCell ref="B33:C33"/>
    <mergeCell ref="B34:C34"/>
    <mergeCell ref="A27:A29"/>
    <mergeCell ref="B28:C29"/>
    <mergeCell ref="G28:G29"/>
    <mergeCell ref="A35:E35"/>
    <mergeCell ref="A3:G3"/>
    <mergeCell ref="B12:C12"/>
    <mergeCell ref="F12:G12"/>
    <mergeCell ref="B10:C10"/>
    <mergeCell ref="F10:G10"/>
    <mergeCell ref="B9:C9"/>
    <mergeCell ref="F9:G9"/>
    <mergeCell ref="I3:P3"/>
    <mergeCell ref="A6:A7"/>
    <mergeCell ref="B6:D6"/>
    <mergeCell ref="E6:G6"/>
    <mergeCell ref="I6:J6"/>
    <mergeCell ref="K6:L6"/>
    <mergeCell ref="M6:P6"/>
    <mergeCell ref="B7:C7"/>
    <mergeCell ref="F7:G7"/>
    <mergeCell ref="K7:L7"/>
    <mergeCell ref="M7:N7"/>
    <mergeCell ref="O7:P7"/>
    <mergeCell ref="N32:O32"/>
    <mergeCell ref="N33:O33"/>
    <mergeCell ref="N34:O34"/>
    <mergeCell ref="B31:C31"/>
    <mergeCell ref="B30:C30"/>
    <mergeCell ref="N31:O31"/>
    <mergeCell ref="K12:L12"/>
    <mergeCell ref="L16:M16"/>
    <mergeCell ref="B17:C18"/>
    <mergeCell ref="D17:D18"/>
    <mergeCell ref="E17:E18"/>
    <mergeCell ref="F17:F18"/>
    <mergeCell ref="G17:G18"/>
    <mergeCell ref="L17:L18"/>
    <mergeCell ref="M17:M18"/>
    <mergeCell ref="M12:N12"/>
    <mergeCell ref="I27:M27"/>
    <mergeCell ref="B19:C19"/>
    <mergeCell ref="B20:C20"/>
    <mergeCell ref="B21:C21"/>
    <mergeCell ref="B22:C22"/>
    <mergeCell ref="B23:C23"/>
    <mergeCell ref="B27:G27"/>
    <mergeCell ref="O12:P12"/>
    <mergeCell ref="N16:P16"/>
    <mergeCell ref="N17:N18"/>
    <mergeCell ref="O17:O18"/>
    <mergeCell ref="P17:P18"/>
    <mergeCell ref="K10:L10"/>
    <mergeCell ref="M10:N10"/>
    <mergeCell ref="O10:P10"/>
    <mergeCell ref="B11:C11"/>
    <mergeCell ref="F11:G11"/>
    <mergeCell ref="K11:L11"/>
    <mergeCell ref="M11:N11"/>
    <mergeCell ref="O11:P11"/>
    <mergeCell ref="K9:L9"/>
    <mergeCell ref="M9:N9"/>
    <mergeCell ref="O9:P9"/>
    <mergeCell ref="B8:C8"/>
    <mergeCell ref="F8:G8"/>
    <mergeCell ref="K8:L8"/>
    <mergeCell ref="M8:N8"/>
    <mergeCell ref="O8:P8"/>
  </mergeCells>
  <phoneticPr fontId="20"/>
  <conditionalFormatting sqref="A30:P34 A42:L46 A8:P12 A19:B23 D19:P23">
    <cfRule type="expression" dxfId="2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8" firstPageNumber="113" orientation="portrait" useFirstPageNumber="1" verticalDpi="300" r:id="rId1"/>
  <headerFooter differentOddEven="1" scaleWithDoc="0" alignWithMargins="0">
    <oddHeader>&amp;RⅩ　社会・福祉</oddHeader>
    <oddFooter>&amp;C&amp;11&amp;A</oddFooter>
    <evenHeader>&amp;LⅩ　社会・福祉</evenHeader>
    <evenFooter>&amp;C&amp;11&amp;A</evenFooter>
  </headerFooter>
  <colBreaks count="1" manualBreakCount="1">
    <brk id="7" max="4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  <pageSetUpPr fitToPage="1"/>
  </sheetPr>
  <dimension ref="A1:R47"/>
  <sheetViews>
    <sheetView view="pageBreakPreview" zoomScaleNormal="100" zoomScaleSheetLayoutView="100" workbookViewId="0">
      <selection activeCell="F19" sqref="F19"/>
    </sheetView>
    <sheetView view="pageBreakPreview" zoomScale="96" zoomScaleNormal="100" zoomScaleSheetLayoutView="96" workbookViewId="1">
      <selection sqref="A1:M47"/>
    </sheetView>
  </sheetViews>
  <sheetFormatPr defaultRowHeight="15.95" customHeight="1" x14ac:dyDescent="0.15"/>
  <cols>
    <col min="1" max="1" width="3" style="9" customWidth="1"/>
    <col min="2" max="2" width="11.7109375" style="9" customWidth="1"/>
    <col min="3" max="3" width="8.85546875" style="9" customWidth="1"/>
    <col min="4" max="4" width="8" style="9" customWidth="1"/>
    <col min="5" max="13" width="9.85546875" style="9" customWidth="1"/>
    <col min="14" max="16384" width="9.140625" style="9"/>
  </cols>
  <sheetData>
    <row r="1" spans="1:18" ht="15" customHeight="1" x14ac:dyDescent="0.15">
      <c r="A1" s="402" t="s">
        <v>670</v>
      </c>
      <c r="B1" s="402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8"/>
      <c r="O1" s="8"/>
      <c r="P1" s="8"/>
      <c r="Q1" s="8"/>
      <c r="R1" s="8"/>
    </row>
    <row r="2" spans="1:18" ht="5.0999999999999996" customHeight="1" x14ac:dyDescent="0.15">
      <c r="A2" s="402"/>
      <c r="B2" s="402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8"/>
      <c r="O2" s="8"/>
      <c r="P2" s="8"/>
      <c r="Q2" s="8"/>
      <c r="R2" s="8"/>
    </row>
    <row r="3" spans="1:18" ht="50.1" customHeight="1" x14ac:dyDescent="0.15">
      <c r="A3" s="1218" t="s">
        <v>500</v>
      </c>
      <c r="B3" s="1218"/>
      <c r="C3" s="1218"/>
      <c r="D3" s="1218"/>
      <c r="E3" s="1218"/>
      <c r="F3" s="1218"/>
      <c r="G3" s="1218"/>
      <c r="H3" s="1218"/>
      <c r="I3" s="1218"/>
      <c r="J3" s="1218"/>
      <c r="K3" s="1218"/>
      <c r="L3" s="1218"/>
      <c r="M3" s="1218"/>
      <c r="N3" s="8"/>
      <c r="O3" s="8"/>
      <c r="P3" s="8"/>
      <c r="Q3" s="8"/>
      <c r="R3" s="8"/>
    </row>
    <row r="4" spans="1:18" ht="15" customHeight="1" x14ac:dyDescent="0.15">
      <c r="A4" s="401"/>
      <c r="B4" s="401"/>
      <c r="C4" s="401"/>
      <c r="D4" s="401"/>
      <c r="E4" s="401"/>
      <c r="F4" s="401"/>
      <c r="G4" s="401"/>
      <c r="H4" s="401"/>
      <c r="I4" s="401"/>
      <c r="J4" s="401"/>
      <c r="K4" s="401"/>
      <c r="L4" s="401"/>
      <c r="M4" s="401"/>
      <c r="N4" s="8"/>
      <c r="O4" s="8"/>
      <c r="P4" s="8"/>
      <c r="Q4" s="8"/>
      <c r="R4" s="8"/>
    </row>
    <row r="5" spans="1:18" ht="15" customHeight="1" thickBot="1" x14ac:dyDescent="0.2">
      <c r="A5" s="401" t="s">
        <v>478</v>
      </c>
      <c r="B5" s="401"/>
      <c r="C5" s="401"/>
      <c r="D5" s="401"/>
      <c r="E5" s="401"/>
      <c r="F5" s="401"/>
      <c r="G5" s="401"/>
      <c r="H5" s="401"/>
      <c r="I5" s="401"/>
      <c r="J5" s="401"/>
      <c r="K5" s="401"/>
      <c r="L5" s="401"/>
      <c r="M5" s="403" t="s">
        <v>225</v>
      </c>
      <c r="N5" s="8"/>
      <c r="O5" s="8"/>
      <c r="P5" s="8"/>
      <c r="Q5" s="8"/>
      <c r="R5" s="8"/>
    </row>
    <row r="6" spans="1:18" ht="9" customHeight="1" x14ac:dyDescent="0.15">
      <c r="A6" s="575" t="s">
        <v>226</v>
      </c>
      <c r="B6" s="978"/>
      <c r="C6" s="861" t="s">
        <v>633</v>
      </c>
      <c r="D6" s="977"/>
      <c r="E6" s="317"/>
      <c r="F6" s="318"/>
      <c r="G6" s="318"/>
      <c r="H6" s="317"/>
      <c r="I6" s="317"/>
      <c r="J6" s="317"/>
      <c r="K6" s="317"/>
      <c r="L6" s="317"/>
      <c r="M6" s="316"/>
      <c r="N6" s="27"/>
      <c r="O6" s="8"/>
      <c r="P6" s="8"/>
      <c r="Q6" s="8"/>
    </row>
    <row r="7" spans="1:18" ht="38.25" customHeight="1" x14ac:dyDescent="0.15">
      <c r="A7" s="979"/>
      <c r="B7" s="627"/>
      <c r="C7" s="629"/>
      <c r="D7" s="630"/>
      <c r="E7" s="319" t="s">
        <v>615</v>
      </c>
      <c r="F7" s="320" t="s">
        <v>616</v>
      </c>
      <c r="G7" s="320" t="s">
        <v>617</v>
      </c>
      <c r="H7" s="319" t="s">
        <v>618</v>
      </c>
      <c r="I7" s="319" t="s">
        <v>619</v>
      </c>
      <c r="J7" s="319" t="s">
        <v>620</v>
      </c>
      <c r="K7" s="319" t="s">
        <v>621</v>
      </c>
      <c r="L7" s="319" t="s">
        <v>622</v>
      </c>
      <c r="M7" s="321" t="s">
        <v>623</v>
      </c>
      <c r="N7" s="27"/>
      <c r="O7" s="8"/>
      <c r="P7" s="8"/>
      <c r="Q7" s="8"/>
    </row>
    <row r="8" spans="1:18" ht="18" customHeight="1" x14ac:dyDescent="0.15">
      <c r="A8" s="982" t="s">
        <v>521</v>
      </c>
      <c r="B8" s="623"/>
      <c r="C8" s="1271">
        <v>1374</v>
      </c>
      <c r="D8" s="1272"/>
      <c r="E8" s="29">
        <v>15</v>
      </c>
      <c r="F8" s="29">
        <v>5</v>
      </c>
      <c r="G8" s="29">
        <v>12</v>
      </c>
      <c r="H8" s="29">
        <v>53</v>
      </c>
      <c r="I8" s="29">
        <v>3</v>
      </c>
      <c r="J8" s="29">
        <v>25</v>
      </c>
      <c r="K8" s="29">
        <v>9</v>
      </c>
      <c r="L8" s="29">
        <v>2</v>
      </c>
      <c r="M8" s="36">
        <v>1250</v>
      </c>
      <c r="N8" s="27"/>
      <c r="O8" s="8"/>
      <c r="P8" s="8"/>
      <c r="Q8" s="8"/>
    </row>
    <row r="9" spans="1:18" ht="18" customHeight="1" x14ac:dyDescent="0.15">
      <c r="A9" s="616">
        <v>30</v>
      </c>
      <c r="B9" s="617"/>
      <c r="C9" s="1273">
        <v>1507</v>
      </c>
      <c r="D9" s="1187"/>
      <c r="E9" s="29">
        <v>17</v>
      </c>
      <c r="F9" s="29">
        <v>13</v>
      </c>
      <c r="G9" s="29">
        <v>19</v>
      </c>
      <c r="H9" s="29">
        <v>56</v>
      </c>
      <c r="I9" s="29">
        <v>4</v>
      </c>
      <c r="J9" s="29">
        <v>26</v>
      </c>
      <c r="K9" s="29">
        <v>7</v>
      </c>
      <c r="L9" s="29">
        <v>4</v>
      </c>
      <c r="M9" s="36">
        <v>1361</v>
      </c>
      <c r="N9" s="27"/>
      <c r="O9" s="8"/>
      <c r="P9" s="8"/>
      <c r="Q9" s="8"/>
    </row>
    <row r="10" spans="1:18" ht="18" customHeight="1" x14ac:dyDescent="0.15">
      <c r="A10" s="619" t="s">
        <v>431</v>
      </c>
      <c r="B10" s="620"/>
      <c r="C10" s="1273">
        <v>1731</v>
      </c>
      <c r="D10" s="1187"/>
      <c r="E10" s="29">
        <v>11</v>
      </c>
      <c r="F10" s="29">
        <v>11</v>
      </c>
      <c r="G10" s="29">
        <v>20</v>
      </c>
      <c r="H10" s="29">
        <v>59</v>
      </c>
      <c r="I10" s="29">
        <v>6</v>
      </c>
      <c r="J10" s="29">
        <v>44</v>
      </c>
      <c r="K10" s="29">
        <v>5</v>
      </c>
      <c r="L10" s="29">
        <v>15</v>
      </c>
      <c r="M10" s="36">
        <v>1560</v>
      </c>
      <c r="N10" s="27"/>
      <c r="O10" s="8"/>
      <c r="P10" s="8"/>
      <c r="Q10" s="8"/>
    </row>
    <row r="11" spans="1:18" ht="18" customHeight="1" x14ac:dyDescent="0.15">
      <c r="A11" s="1284">
        <v>2</v>
      </c>
      <c r="B11" s="1285"/>
      <c r="C11" s="1273">
        <v>1611</v>
      </c>
      <c r="D11" s="1187"/>
      <c r="E11" s="29">
        <v>14</v>
      </c>
      <c r="F11" s="29">
        <v>11</v>
      </c>
      <c r="G11" s="29">
        <v>13</v>
      </c>
      <c r="H11" s="29">
        <v>79</v>
      </c>
      <c r="I11" s="29">
        <v>1</v>
      </c>
      <c r="J11" s="29">
        <v>43</v>
      </c>
      <c r="K11" s="29">
        <v>9</v>
      </c>
      <c r="L11" s="29">
        <v>12</v>
      </c>
      <c r="M11" s="36">
        <v>1429</v>
      </c>
      <c r="N11" s="27"/>
      <c r="O11" s="8"/>
      <c r="P11" s="8"/>
      <c r="Q11" s="8"/>
    </row>
    <row r="12" spans="1:18" ht="18" customHeight="1" x14ac:dyDescent="0.15">
      <c r="A12" s="1282">
        <v>3</v>
      </c>
      <c r="B12" s="1283"/>
      <c r="C12" s="1274">
        <v>1632</v>
      </c>
      <c r="D12" s="1275"/>
      <c r="E12" s="29">
        <v>19</v>
      </c>
      <c r="F12" s="29">
        <v>12</v>
      </c>
      <c r="G12" s="29">
        <v>23</v>
      </c>
      <c r="H12" s="29">
        <v>63</v>
      </c>
      <c r="I12" s="29">
        <v>1</v>
      </c>
      <c r="J12" s="29">
        <v>45</v>
      </c>
      <c r="K12" s="29">
        <v>6</v>
      </c>
      <c r="L12" s="29">
        <v>10</v>
      </c>
      <c r="M12" s="36">
        <v>1453</v>
      </c>
      <c r="N12" s="27"/>
      <c r="O12" s="8"/>
      <c r="P12" s="8"/>
      <c r="Q12" s="8"/>
    </row>
    <row r="13" spans="1:18" ht="18" customHeight="1" x14ac:dyDescent="0.15">
      <c r="A13" s="328"/>
      <c r="B13" s="433" t="s">
        <v>522</v>
      </c>
      <c r="C13" s="1278">
        <v>139</v>
      </c>
      <c r="D13" s="1279"/>
      <c r="E13" s="434">
        <v>1</v>
      </c>
      <c r="F13" s="434">
        <v>3</v>
      </c>
      <c r="G13" s="434">
        <v>0</v>
      </c>
      <c r="H13" s="434">
        <v>6</v>
      </c>
      <c r="I13" s="434">
        <v>1</v>
      </c>
      <c r="J13" s="434">
        <v>4</v>
      </c>
      <c r="K13" s="434">
        <v>0</v>
      </c>
      <c r="L13" s="434">
        <v>1</v>
      </c>
      <c r="M13" s="435">
        <v>123</v>
      </c>
      <c r="N13" s="27"/>
      <c r="O13" s="8"/>
      <c r="P13" s="8"/>
      <c r="Q13" s="8"/>
    </row>
    <row r="14" spans="1:18" ht="18" customHeight="1" x14ac:dyDescent="0.15">
      <c r="A14" s="329"/>
      <c r="B14" s="436">
        <v>5</v>
      </c>
      <c r="C14" s="1276">
        <v>137</v>
      </c>
      <c r="D14" s="1277"/>
      <c r="E14" s="437">
        <v>0</v>
      </c>
      <c r="F14" s="437">
        <v>0</v>
      </c>
      <c r="G14" s="437">
        <v>1</v>
      </c>
      <c r="H14" s="437">
        <v>11</v>
      </c>
      <c r="I14" s="437">
        <v>0</v>
      </c>
      <c r="J14" s="437">
        <v>3</v>
      </c>
      <c r="K14" s="437">
        <v>0</v>
      </c>
      <c r="L14" s="437">
        <v>1</v>
      </c>
      <c r="M14" s="154">
        <v>121</v>
      </c>
      <c r="N14" s="27"/>
      <c r="O14" s="8"/>
      <c r="P14" s="8"/>
      <c r="Q14" s="8"/>
    </row>
    <row r="15" spans="1:18" ht="18" customHeight="1" x14ac:dyDescent="0.15">
      <c r="A15" s="329"/>
      <c r="B15" s="436">
        <v>6</v>
      </c>
      <c r="C15" s="1276">
        <v>139</v>
      </c>
      <c r="D15" s="1277"/>
      <c r="E15" s="437">
        <v>1</v>
      </c>
      <c r="F15" s="437">
        <v>0</v>
      </c>
      <c r="G15" s="437">
        <v>8</v>
      </c>
      <c r="H15" s="437">
        <v>6</v>
      </c>
      <c r="I15" s="437">
        <v>0</v>
      </c>
      <c r="J15" s="437">
        <v>5</v>
      </c>
      <c r="K15" s="437">
        <v>0</v>
      </c>
      <c r="L15" s="437">
        <v>1</v>
      </c>
      <c r="M15" s="154">
        <v>118</v>
      </c>
      <c r="N15" s="27"/>
      <c r="O15" s="8"/>
      <c r="P15" s="8"/>
      <c r="Q15" s="8"/>
    </row>
    <row r="16" spans="1:18" ht="18" customHeight="1" x14ac:dyDescent="0.15">
      <c r="A16" s="329"/>
      <c r="B16" s="436">
        <v>7</v>
      </c>
      <c r="C16" s="1276">
        <v>149</v>
      </c>
      <c r="D16" s="1277"/>
      <c r="E16" s="437">
        <v>3</v>
      </c>
      <c r="F16" s="437">
        <v>4</v>
      </c>
      <c r="G16" s="437">
        <v>3</v>
      </c>
      <c r="H16" s="437">
        <v>10</v>
      </c>
      <c r="I16" s="437">
        <v>0</v>
      </c>
      <c r="J16" s="437">
        <v>5</v>
      </c>
      <c r="K16" s="437">
        <v>0</v>
      </c>
      <c r="L16" s="437">
        <v>1</v>
      </c>
      <c r="M16" s="154">
        <v>123</v>
      </c>
      <c r="N16" s="27"/>
      <c r="O16" s="8"/>
      <c r="P16" s="8"/>
      <c r="Q16" s="8"/>
    </row>
    <row r="17" spans="1:18" ht="18" customHeight="1" x14ac:dyDescent="0.15">
      <c r="A17" s="329"/>
      <c r="B17" s="436">
        <v>8</v>
      </c>
      <c r="C17" s="1276">
        <v>141</v>
      </c>
      <c r="D17" s="1277"/>
      <c r="E17" s="437">
        <v>3</v>
      </c>
      <c r="F17" s="437">
        <v>0</v>
      </c>
      <c r="G17" s="437">
        <v>2</v>
      </c>
      <c r="H17" s="437">
        <v>7</v>
      </c>
      <c r="I17" s="437">
        <v>0</v>
      </c>
      <c r="J17" s="437">
        <v>7</v>
      </c>
      <c r="K17" s="437">
        <v>1</v>
      </c>
      <c r="L17" s="437">
        <v>1</v>
      </c>
      <c r="M17" s="154">
        <v>120</v>
      </c>
      <c r="N17" s="27"/>
      <c r="O17" s="8"/>
      <c r="P17" s="8"/>
      <c r="Q17" s="8"/>
    </row>
    <row r="18" spans="1:18" ht="18" customHeight="1" x14ac:dyDescent="0.15">
      <c r="A18" s="329"/>
      <c r="B18" s="436">
        <v>9</v>
      </c>
      <c r="C18" s="1276">
        <v>123</v>
      </c>
      <c r="D18" s="1277"/>
      <c r="E18" s="437">
        <v>1</v>
      </c>
      <c r="F18" s="437">
        <v>1</v>
      </c>
      <c r="G18" s="437">
        <v>0</v>
      </c>
      <c r="H18" s="437">
        <v>2</v>
      </c>
      <c r="I18" s="437">
        <v>0</v>
      </c>
      <c r="J18" s="437">
        <v>3</v>
      </c>
      <c r="K18" s="437">
        <v>1</v>
      </c>
      <c r="L18" s="437">
        <v>2</v>
      </c>
      <c r="M18" s="154">
        <v>113</v>
      </c>
      <c r="N18" s="27"/>
      <c r="O18" s="8"/>
      <c r="P18" s="8"/>
      <c r="Q18" s="8"/>
    </row>
    <row r="19" spans="1:18" ht="18" customHeight="1" x14ac:dyDescent="0.15">
      <c r="A19" s="329"/>
      <c r="B19" s="436">
        <v>10</v>
      </c>
      <c r="C19" s="1276">
        <v>146</v>
      </c>
      <c r="D19" s="1277"/>
      <c r="E19" s="437">
        <v>5</v>
      </c>
      <c r="F19" s="437">
        <v>2</v>
      </c>
      <c r="G19" s="437">
        <v>0</v>
      </c>
      <c r="H19" s="437">
        <v>2</v>
      </c>
      <c r="I19" s="437">
        <v>0</v>
      </c>
      <c r="J19" s="437">
        <v>3</v>
      </c>
      <c r="K19" s="437">
        <v>1</v>
      </c>
      <c r="L19" s="437">
        <v>0</v>
      </c>
      <c r="M19" s="154">
        <v>133</v>
      </c>
      <c r="N19" s="27"/>
      <c r="O19" s="8"/>
      <c r="P19" s="8"/>
      <c r="Q19" s="8"/>
    </row>
    <row r="20" spans="1:18" ht="18" customHeight="1" x14ac:dyDescent="0.15">
      <c r="A20" s="329"/>
      <c r="B20" s="436">
        <v>11</v>
      </c>
      <c r="C20" s="1276">
        <v>143</v>
      </c>
      <c r="D20" s="1277"/>
      <c r="E20" s="437">
        <v>1</v>
      </c>
      <c r="F20" s="437">
        <v>0</v>
      </c>
      <c r="G20" s="437">
        <v>2</v>
      </c>
      <c r="H20" s="437">
        <v>0</v>
      </c>
      <c r="I20" s="437">
        <v>0</v>
      </c>
      <c r="J20" s="437">
        <v>3</v>
      </c>
      <c r="K20" s="437">
        <v>1</v>
      </c>
      <c r="L20" s="437">
        <v>2</v>
      </c>
      <c r="M20" s="154">
        <v>134</v>
      </c>
      <c r="N20" s="27"/>
      <c r="O20" s="8"/>
      <c r="P20" s="8"/>
      <c r="Q20" s="8"/>
    </row>
    <row r="21" spans="1:18" ht="18" customHeight="1" x14ac:dyDescent="0.15">
      <c r="A21" s="329"/>
      <c r="B21" s="436">
        <v>12</v>
      </c>
      <c r="C21" s="1276">
        <v>130</v>
      </c>
      <c r="D21" s="1277"/>
      <c r="E21" s="437">
        <v>2</v>
      </c>
      <c r="F21" s="437">
        <v>1</v>
      </c>
      <c r="G21" s="437">
        <v>2</v>
      </c>
      <c r="H21" s="437">
        <v>2</v>
      </c>
      <c r="I21" s="437">
        <v>0</v>
      </c>
      <c r="J21" s="437">
        <v>3</v>
      </c>
      <c r="K21" s="437">
        <v>0</v>
      </c>
      <c r="L21" s="437">
        <v>0</v>
      </c>
      <c r="M21" s="154">
        <v>120</v>
      </c>
      <c r="N21" s="27"/>
      <c r="O21" s="8"/>
      <c r="P21" s="8"/>
      <c r="Q21" s="8"/>
    </row>
    <row r="22" spans="1:18" ht="18" customHeight="1" x14ac:dyDescent="0.15">
      <c r="A22" s="328"/>
      <c r="B22" s="438" t="s">
        <v>523</v>
      </c>
      <c r="C22" s="1276">
        <v>121</v>
      </c>
      <c r="D22" s="1277"/>
      <c r="E22" s="437">
        <v>2</v>
      </c>
      <c r="F22" s="437">
        <v>0</v>
      </c>
      <c r="G22" s="437">
        <v>1</v>
      </c>
      <c r="H22" s="437">
        <v>3</v>
      </c>
      <c r="I22" s="437">
        <v>0</v>
      </c>
      <c r="J22" s="437">
        <v>1</v>
      </c>
      <c r="K22" s="437">
        <v>0</v>
      </c>
      <c r="L22" s="437">
        <v>0</v>
      </c>
      <c r="M22" s="154">
        <v>114</v>
      </c>
      <c r="N22" s="27"/>
      <c r="O22" s="8"/>
      <c r="P22" s="8"/>
      <c r="Q22" s="8"/>
    </row>
    <row r="23" spans="1:18" ht="18" customHeight="1" x14ac:dyDescent="0.15">
      <c r="A23" s="329"/>
      <c r="B23" s="436">
        <v>2</v>
      </c>
      <c r="C23" s="1276">
        <v>113</v>
      </c>
      <c r="D23" s="1277"/>
      <c r="E23" s="437">
        <v>0</v>
      </c>
      <c r="F23" s="437">
        <v>1</v>
      </c>
      <c r="G23" s="437">
        <v>0</v>
      </c>
      <c r="H23" s="437">
        <v>3</v>
      </c>
      <c r="I23" s="437">
        <v>0</v>
      </c>
      <c r="J23" s="437">
        <v>5</v>
      </c>
      <c r="K23" s="437">
        <v>2</v>
      </c>
      <c r="L23" s="437">
        <v>0</v>
      </c>
      <c r="M23" s="154">
        <v>102</v>
      </c>
      <c r="N23" s="27"/>
      <c r="O23" s="8"/>
      <c r="P23" s="8"/>
      <c r="Q23" s="8"/>
    </row>
    <row r="24" spans="1:18" ht="18" customHeight="1" thickBot="1" x14ac:dyDescent="0.2">
      <c r="A24" s="330"/>
      <c r="B24" s="439">
        <v>3</v>
      </c>
      <c r="C24" s="1280">
        <v>151</v>
      </c>
      <c r="D24" s="1281"/>
      <c r="E24" s="114">
        <v>0</v>
      </c>
      <c r="F24" s="114">
        <v>0</v>
      </c>
      <c r="G24" s="114">
        <v>4</v>
      </c>
      <c r="H24" s="114">
        <v>11</v>
      </c>
      <c r="I24" s="114">
        <v>0</v>
      </c>
      <c r="J24" s="114">
        <v>3</v>
      </c>
      <c r="K24" s="114">
        <v>0</v>
      </c>
      <c r="L24" s="114">
        <v>1</v>
      </c>
      <c r="M24" s="155">
        <v>132</v>
      </c>
      <c r="N24" s="27"/>
      <c r="O24" s="8"/>
      <c r="P24" s="8"/>
      <c r="Q24" s="8"/>
    </row>
    <row r="25" spans="1:18" ht="15" customHeight="1" x14ac:dyDescent="0.15">
      <c r="A25" s="401"/>
      <c r="B25" s="401"/>
      <c r="C25" s="401"/>
      <c r="D25" s="401"/>
      <c r="E25" s="401"/>
      <c r="F25" s="401"/>
      <c r="G25" s="401"/>
      <c r="H25" s="401"/>
      <c r="I25" s="401"/>
      <c r="J25" s="402"/>
      <c r="K25" s="402"/>
      <c r="L25" s="401"/>
      <c r="M25" s="403" t="s">
        <v>227</v>
      </c>
      <c r="N25" s="8"/>
      <c r="O25" s="8"/>
      <c r="P25" s="8"/>
      <c r="Q25" s="8"/>
      <c r="R25" s="8"/>
    </row>
    <row r="26" spans="1:18" ht="15" customHeight="1" x14ac:dyDescent="0.15">
      <c r="A26" s="401"/>
      <c r="B26" s="401"/>
      <c r="C26" s="401"/>
      <c r="D26" s="401"/>
      <c r="E26" s="401"/>
      <c r="F26" s="401"/>
      <c r="G26" s="401"/>
      <c r="H26" s="401"/>
      <c r="I26" s="401"/>
      <c r="J26" s="401"/>
      <c r="K26" s="401"/>
      <c r="L26" s="401"/>
      <c r="M26" s="401"/>
      <c r="N26" s="8"/>
      <c r="O26" s="8"/>
      <c r="P26" s="8"/>
      <c r="Q26" s="8"/>
      <c r="R26" s="8"/>
    </row>
    <row r="27" spans="1:18" ht="15" customHeight="1" thickBot="1" x14ac:dyDescent="0.2">
      <c r="A27" s="401" t="s">
        <v>479</v>
      </c>
      <c r="B27" s="401"/>
      <c r="C27" s="401"/>
      <c r="D27" s="401"/>
      <c r="E27" s="401"/>
      <c r="F27" s="401"/>
      <c r="G27" s="401"/>
      <c r="H27" s="401"/>
      <c r="I27" s="401"/>
      <c r="J27" s="401"/>
      <c r="K27" s="401"/>
      <c r="L27" s="401"/>
      <c r="M27" s="403" t="s">
        <v>225</v>
      </c>
      <c r="N27" s="8"/>
      <c r="O27" s="8"/>
      <c r="P27" s="8"/>
      <c r="Q27" s="8"/>
      <c r="R27" s="8"/>
    </row>
    <row r="28" spans="1:18" ht="9" customHeight="1" x14ac:dyDescent="0.15">
      <c r="A28" s="575" t="s">
        <v>226</v>
      </c>
      <c r="B28" s="978"/>
      <c r="C28" s="861" t="s">
        <v>633</v>
      </c>
      <c r="D28" s="405"/>
      <c r="E28" s="405"/>
      <c r="F28" s="405"/>
      <c r="G28" s="405"/>
      <c r="H28" s="322"/>
      <c r="I28" s="323"/>
      <c r="J28" s="322"/>
      <c r="K28" s="405"/>
      <c r="L28" s="405"/>
      <c r="M28" s="324"/>
      <c r="N28" s="27"/>
    </row>
    <row r="29" spans="1:18" ht="36" customHeight="1" x14ac:dyDescent="0.15">
      <c r="A29" s="979"/>
      <c r="B29" s="627"/>
      <c r="C29" s="629"/>
      <c r="D29" s="520" t="s">
        <v>624</v>
      </c>
      <c r="E29" s="520" t="s">
        <v>625</v>
      </c>
      <c r="F29" s="520" t="s">
        <v>626</v>
      </c>
      <c r="G29" s="520" t="s">
        <v>627</v>
      </c>
      <c r="H29" s="325" t="s">
        <v>628</v>
      </c>
      <c r="I29" s="326" t="s">
        <v>631</v>
      </c>
      <c r="J29" s="325" t="s">
        <v>632</v>
      </c>
      <c r="K29" s="520" t="s">
        <v>629</v>
      </c>
      <c r="L29" s="520" t="s">
        <v>630</v>
      </c>
      <c r="M29" s="327" t="s">
        <v>24</v>
      </c>
      <c r="N29" s="27"/>
    </row>
    <row r="30" spans="1:18" ht="18" customHeight="1" x14ac:dyDescent="0.15">
      <c r="A30" s="982" t="s">
        <v>452</v>
      </c>
      <c r="B30" s="623"/>
      <c r="C30" s="30">
        <v>418</v>
      </c>
      <c r="D30" s="508">
        <v>59</v>
      </c>
      <c r="E30" s="508">
        <v>22</v>
      </c>
      <c r="F30" s="508">
        <v>29</v>
      </c>
      <c r="G30" s="508">
        <v>111</v>
      </c>
      <c r="H30" s="508">
        <v>10</v>
      </c>
      <c r="I30" s="508">
        <v>30</v>
      </c>
      <c r="J30" s="508">
        <v>43</v>
      </c>
      <c r="K30" s="508">
        <v>2</v>
      </c>
      <c r="L30" s="508">
        <v>17</v>
      </c>
      <c r="M30" s="37">
        <v>95</v>
      </c>
      <c r="N30" s="27"/>
    </row>
    <row r="31" spans="1:18" ht="18" customHeight="1" x14ac:dyDescent="0.15">
      <c r="A31" s="616">
        <v>30</v>
      </c>
      <c r="B31" s="617"/>
      <c r="C31" s="30">
        <v>457</v>
      </c>
      <c r="D31" s="508">
        <v>58</v>
      </c>
      <c r="E31" s="508">
        <v>30</v>
      </c>
      <c r="F31" s="508">
        <v>43</v>
      </c>
      <c r="G31" s="508">
        <v>156</v>
      </c>
      <c r="H31" s="508">
        <v>13</v>
      </c>
      <c r="I31" s="508">
        <v>23</v>
      </c>
      <c r="J31" s="508">
        <v>48</v>
      </c>
      <c r="K31" s="508">
        <v>1</v>
      </c>
      <c r="L31" s="508">
        <v>6</v>
      </c>
      <c r="M31" s="37">
        <v>79</v>
      </c>
      <c r="N31" s="27"/>
    </row>
    <row r="32" spans="1:18" ht="18" customHeight="1" x14ac:dyDescent="0.15">
      <c r="A32" s="619" t="s">
        <v>431</v>
      </c>
      <c r="B32" s="620"/>
      <c r="C32" s="30">
        <v>462</v>
      </c>
      <c r="D32" s="508">
        <v>64</v>
      </c>
      <c r="E32" s="508">
        <v>28</v>
      </c>
      <c r="F32" s="508">
        <v>25</v>
      </c>
      <c r="G32" s="508">
        <v>161</v>
      </c>
      <c r="H32" s="508">
        <v>16</v>
      </c>
      <c r="I32" s="508">
        <v>28</v>
      </c>
      <c r="J32" s="508">
        <v>56</v>
      </c>
      <c r="K32" s="508">
        <v>3</v>
      </c>
      <c r="L32" s="508">
        <v>9</v>
      </c>
      <c r="M32" s="37">
        <v>72</v>
      </c>
      <c r="N32" s="27"/>
    </row>
    <row r="33" spans="1:18" ht="18" customHeight="1" x14ac:dyDescent="0.15">
      <c r="A33" s="1284">
        <v>2</v>
      </c>
      <c r="B33" s="1285"/>
      <c r="C33" s="30">
        <v>392</v>
      </c>
      <c r="D33" s="508">
        <v>54</v>
      </c>
      <c r="E33" s="508">
        <v>32</v>
      </c>
      <c r="F33" s="508">
        <v>14</v>
      </c>
      <c r="G33" s="508">
        <v>148</v>
      </c>
      <c r="H33" s="508">
        <v>14</v>
      </c>
      <c r="I33" s="508">
        <v>14</v>
      </c>
      <c r="J33" s="508">
        <v>56</v>
      </c>
      <c r="K33" s="508">
        <v>3</v>
      </c>
      <c r="L33" s="508">
        <v>2</v>
      </c>
      <c r="M33" s="37">
        <v>55</v>
      </c>
      <c r="N33" s="27"/>
    </row>
    <row r="34" spans="1:18" ht="18" customHeight="1" x14ac:dyDescent="0.15">
      <c r="A34" s="1282">
        <v>3</v>
      </c>
      <c r="B34" s="1283"/>
      <c r="C34" s="30">
        <v>448</v>
      </c>
      <c r="D34" s="508">
        <v>51</v>
      </c>
      <c r="E34" s="508">
        <v>34</v>
      </c>
      <c r="F34" s="508">
        <v>22</v>
      </c>
      <c r="G34" s="508">
        <v>185</v>
      </c>
      <c r="H34" s="508">
        <v>14</v>
      </c>
      <c r="I34" s="508">
        <v>21</v>
      </c>
      <c r="J34" s="508">
        <v>37</v>
      </c>
      <c r="K34" s="508">
        <v>2</v>
      </c>
      <c r="L34" s="508">
        <v>12</v>
      </c>
      <c r="M34" s="37">
        <v>70</v>
      </c>
      <c r="N34" s="27"/>
    </row>
    <row r="35" spans="1:18" ht="18" customHeight="1" x14ac:dyDescent="0.15">
      <c r="A35" s="328"/>
      <c r="B35" s="433" t="s">
        <v>522</v>
      </c>
      <c r="C35" s="440">
        <v>37</v>
      </c>
      <c r="D35" s="510">
        <v>6</v>
      </c>
      <c r="E35" s="510">
        <v>2</v>
      </c>
      <c r="F35" s="510">
        <v>0</v>
      </c>
      <c r="G35" s="510">
        <v>18</v>
      </c>
      <c r="H35" s="510">
        <v>2</v>
      </c>
      <c r="I35" s="510">
        <v>2</v>
      </c>
      <c r="J35" s="510">
        <v>2</v>
      </c>
      <c r="K35" s="510">
        <v>0</v>
      </c>
      <c r="L35" s="510">
        <v>2</v>
      </c>
      <c r="M35" s="515">
        <v>3</v>
      </c>
      <c r="N35" s="27"/>
    </row>
    <row r="36" spans="1:18" ht="18" customHeight="1" x14ac:dyDescent="0.15">
      <c r="A36" s="329"/>
      <c r="B36" s="436">
        <v>5</v>
      </c>
      <c r="C36" s="441">
        <v>29</v>
      </c>
      <c r="D36" s="508">
        <v>1</v>
      </c>
      <c r="E36" s="508">
        <v>2</v>
      </c>
      <c r="F36" s="508">
        <v>2</v>
      </c>
      <c r="G36" s="508">
        <v>17</v>
      </c>
      <c r="H36" s="508">
        <v>1</v>
      </c>
      <c r="I36" s="508">
        <v>1</v>
      </c>
      <c r="J36" s="508">
        <v>1</v>
      </c>
      <c r="K36" s="508">
        <v>0</v>
      </c>
      <c r="L36" s="508">
        <v>1</v>
      </c>
      <c r="M36" s="509">
        <v>3</v>
      </c>
      <c r="N36" s="27"/>
    </row>
    <row r="37" spans="1:18" ht="18" customHeight="1" x14ac:dyDescent="0.15">
      <c r="A37" s="329"/>
      <c r="B37" s="436">
        <v>6</v>
      </c>
      <c r="C37" s="441">
        <v>44</v>
      </c>
      <c r="D37" s="508">
        <v>2</v>
      </c>
      <c r="E37" s="508">
        <v>4</v>
      </c>
      <c r="F37" s="508">
        <v>3</v>
      </c>
      <c r="G37" s="508">
        <v>15</v>
      </c>
      <c r="H37" s="508">
        <v>2</v>
      </c>
      <c r="I37" s="508">
        <v>2</v>
      </c>
      <c r="J37" s="508">
        <v>3</v>
      </c>
      <c r="K37" s="508">
        <v>0</v>
      </c>
      <c r="L37" s="508">
        <v>1</v>
      </c>
      <c r="M37" s="509">
        <v>12</v>
      </c>
      <c r="N37" s="27"/>
    </row>
    <row r="38" spans="1:18" ht="18" customHeight="1" x14ac:dyDescent="0.15">
      <c r="A38" s="329"/>
      <c r="B38" s="436">
        <v>7</v>
      </c>
      <c r="C38" s="441">
        <v>38</v>
      </c>
      <c r="D38" s="508">
        <v>5</v>
      </c>
      <c r="E38" s="508">
        <v>2</v>
      </c>
      <c r="F38" s="508">
        <v>2</v>
      </c>
      <c r="G38" s="508">
        <v>11</v>
      </c>
      <c r="H38" s="508">
        <v>4</v>
      </c>
      <c r="I38" s="508">
        <v>2</v>
      </c>
      <c r="J38" s="508">
        <v>2</v>
      </c>
      <c r="K38" s="508">
        <v>0</v>
      </c>
      <c r="L38" s="508">
        <v>1</v>
      </c>
      <c r="M38" s="509">
        <v>9</v>
      </c>
      <c r="N38" s="27"/>
    </row>
    <row r="39" spans="1:18" ht="18" customHeight="1" x14ac:dyDescent="0.15">
      <c r="A39" s="329"/>
      <c r="B39" s="436">
        <v>8</v>
      </c>
      <c r="C39" s="441">
        <v>42</v>
      </c>
      <c r="D39" s="508">
        <v>2</v>
      </c>
      <c r="E39" s="508">
        <v>2</v>
      </c>
      <c r="F39" s="508">
        <v>0</v>
      </c>
      <c r="G39" s="508">
        <v>18</v>
      </c>
      <c r="H39" s="508">
        <v>4</v>
      </c>
      <c r="I39" s="508">
        <v>0</v>
      </c>
      <c r="J39" s="508">
        <v>8</v>
      </c>
      <c r="K39" s="508">
        <v>0</v>
      </c>
      <c r="L39" s="508">
        <v>1</v>
      </c>
      <c r="M39" s="509">
        <v>7</v>
      </c>
      <c r="N39" s="27"/>
    </row>
    <row r="40" spans="1:18" ht="18" customHeight="1" x14ac:dyDescent="0.15">
      <c r="A40" s="329"/>
      <c r="B40" s="436">
        <v>9</v>
      </c>
      <c r="C40" s="441">
        <v>39</v>
      </c>
      <c r="D40" s="508">
        <v>5</v>
      </c>
      <c r="E40" s="508">
        <v>3</v>
      </c>
      <c r="F40" s="508">
        <v>3</v>
      </c>
      <c r="G40" s="508">
        <v>15</v>
      </c>
      <c r="H40" s="508">
        <v>0</v>
      </c>
      <c r="I40" s="508">
        <v>2</v>
      </c>
      <c r="J40" s="508">
        <v>4</v>
      </c>
      <c r="K40" s="508">
        <v>1</v>
      </c>
      <c r="L40" s="508">
        <v>2</v>
      </c>
      <c r="M40" s="509">
        <v>4</v>
      </c>
      <c r="N40" s="27"/>
    </row>
    <row r="41" spans="1:18" ht="18" customHeight="1" x14ac:dyDescent="0.15">
      <c r="A41" s="329"/>
      <c r="B41" s="436">
        <v>10</v>
      </c>
      <c r="C41" s="441">
        <v>36</v>
      </c>
      <c r="D41" s="508">
        <v>5</v>
      </c>
      <c r="E41" s="508">
        <v>2</v>
      </c>
      <c r="F41" s="508">
        <v>4</v>
      </c>
      <c r="G41" s="508">
        <v>10</v>
      </c>
      <c r="H41" s="508">
        <v>0</v>
      </c>
      <c r="I41" s="508">
        <v>0</v>
      </c>
      <c r="J41" s="508">
        <v>6</v>
      </c>
      <c r="K41" s="508">
        <v>0</v>
      </c>
      <c r="L41" s="508">
        <v>0</v>
      </c>
      <c r="M41" s="509">
        <v>9</v>
      </c>
      <c r="N41" s="27"/>
    </row>
    <row r="42" spans="1:18" ht="18" customHeight="1" x14ac:dyDescent="0.15">
      <c r="A42" s="329"/>
      <c r="B42" s="436">
        <v>11</v>
      </c>
      <c r="C42" s="441">
        <v>35</v>
      </c>
      <c r="D42" s="508">
        <v>4</v>
      </c>
      <c r="E42" s="508">
        <v>3</v>
      </c>
      <c r="F42" s="508">
        <v>0</v>
      </c>
      <c r="G42" s="508">
        <v>15</v>
      </c>
      <c r="H42" s="508">
        <v>0</v>
      </c>
      <c r="I42" s="508">
        <v>2</v>
      </c>
      <c r="J42" s="508">
        <v>1</v>
      </c>
      <c r="K42" s="508">
        <v>0</v>
      </c>
      <c r="L42" s="508">
        <v>1</v>
      </c>
      <c r="M42" s="509">
        <v>9</v>
      </c>
      <c r="N42" s="27"/>
    </row>
    <row r="43" spans="1:18" ht="18" customHeight="1" x14ac:dyDescent="0.15">
      <c r="A43" s="329"/>
      <c r="B43" s="436">
        <v>12</v>
      </c>
      <c r="C43" s="441">
        <v>35</v>
      </c>
      <c r="D43" s="508">
        <v>5</v>
      </c>
      <c r="E43" s="508">
        <v>1</v>
      </c>
      <c r="F43" s="508">
        <v>2</v>
      </c>
      <c r="G43" s="508">
        <v>14</v>
      </c>
      <c r="H43" s="508">
        <v>1</v>
      </c>
      <c r="I43" s="508">
        <v>2</v>
      </c>
      <c r="J43" s="508">
        <v>2</v>
      </c>
      <c r="K43" s="508">
        <v>1</v>
      </c>
      <c r="L43" s="508">
        <v>2</v>
      </c>
      <c r="M43" s="509">
        <v>5</v>
      </c>
      <c r="N43" s="27"/>
    </row>
    <row r="44" spans="1:18" ht="18" customHeight="1" x14ac:dyDescent="0.15">
      <c r="A44" s="328"/>
      <c r="B44" s="438" t="s">
        <v>523</v>
      </c>
      <c r="C44" s="441">
        <v>34</v>
      </c>
      <c r="D44" s="508">
        <v>4</v>
      </c>
      <c r="E44" s="508">
        <v>3</v>
      </c>
      <c r="F44" s="508">
        <v>3</v>
      </c>
      <c r="G44" s="508">
        <v>16</v>
      </c>
      <c r="H44" s="508">
        <v>0</v>
      </c>
      <c r="I44" s="508">
        <v>3</v>
      </c>
      <c r="J44" s="508">
        <v>3</v>
      </c>
      <c r="K44" s="508">
        <v>0</v>
      </c>
      <c r="L44" s="508">
        <v>1</v>
      </c>
      <c r="M44" s="509">
        <v>1</v>
      </c>
      <c r="N44" s="27"/>
    </row>
    <row r="45" spans="1:18" ht="18" customHeight="1" x14ac:dyDescent="0.15">
      <c r="A45" s="329"/>
      <c r="B45" s="436">
        <v>2</v>
      </c>
      <c r="C45" s="441">
        <v>31</v>
      </c>
      <c r="D45" s="508">
        <v>8</v>
      </c>
      <c r="E45" s="508">
        <v>2</v>
      </c>
      <c r="F45" s="508">
        <v>2</v>
      </c>
      <c r="G45" s="508">
        <v>11</v>
      </c>
      <c r="H45" s="508">
        <v>0</v>
      </c>
      <c r="I45" s="508">
        <v>3</v>
      </c>
      <c r="J45" s="508">
        <v>1</v>
      </c>
      <c r="K45" s="508">
        <v>0</v>
      </c>
      <c r="L45" s="508">
        <v>0</v>
      </c>
      <c r="M45" s="509">
        <v>4</v>
      </c>
      <c r="N45" s="27"/>
    </row>
    <row r="46" spans="1:18" ht="18" customHeight="1" thickBot="1" x14ac:dyDescent="0.2">
      <c r="A46" s="330"/>
      <c r="B46" s="439">
        <v>3</v>
      </c>
      <c r="C46" s="442">
        <v>48</v>
      </c>
      <c r="D46" s="156">
        <v>4</v>
      </c>
      <c r="E46" s="156">
        <v>8</v>
      </c>
      <c r="F46" s="156">
        <v>1</v>
      </c>
      <c r="G46" s="156">
        <v>25</v>
      </c>
      <c r="H46" s="156">
        <v>0</v>
      </c>
      <c r="I46" s="156">
        <v>2</v>
      </c>
      <c r="J46" s="156">
        <v>4</v>
      </c>
      <c r="K46" s="156">
        <v>0</v>
      </c>
      <c r="L46" s="156">
        <v>0</v>
      </c>
      <c r="M46" s="157">
        <v>4</v>
      </c>
      <c r="N46" s="27"/>
    </row>
    <row r="47" spans="1:18" ht="15" customHeight="1" x14ac:dyDescent="0.15">
      <c r="A47" s="401"/>
      <c r="B47" s="401"/>
      <c r="C47" s="401"/>
      <c r="D47" s="401"/>
      <c r="E47" s="401"/>
      <c r="F47" s="401"/>
      <c r="G47" s="401"/>
      <c r="H47" s="401"/>
      <c r="I47" s="401"/>
      <c r="J47" s="401"/>
      <c r="K47" s="402"/>
      <c r="L47" s="401"/>
      <c r="M47" s="403" t="s">
        <v>227</v>
      </c>
      <c r="N47" s="8"/>
      <c r="O47" s="8"/>
      <c r="P47" s="8"/>
      <c r="Q47" s="8"/>
      <c r="R47" s="8"/>
    </row>
  </sheetData>
  <sheetProtection sheet="1"/>
  <mergeCells count="32">
    <mergeCell ref="A30:B30"/>
    <mergeCell ref="A31:B31"/>
    <mergeCell ref="A32:B32"/>
    <mergeCell ref="A33:B33"/>
    <mergeCell ref="A34:B34"/>
    <mergeCell ref="C24:D24"/>
    <mergeCell ref="A12:B12"/>
    <mergeCell ref="A11:B11"/>
    <mergeCell ref="A10:B10"/>
    <mergeCell ref="A9:B9"/>
    <mergeCell ref="A28:B29"/>
    <mergeCell ref="C10:D10"/>
    <mergeCell ref="C12:D12"/>
    <mergeCell ref="C11:D11"/>
    <mergeCell ref="C19:D19"/>
    <mergeCell ref="C13:D13"/>
    <mergeCell ref="C14:D14"/>
    <mergeCell ref="C28:C29"/>
    <mergeCell ref="C15:D15"/>
    <mergeCell ref="C16:D16"/>
    <mergeCell ref="C17:D17"/>
    <mergeCell ref="C18:D18"/>
    <mergeCell ref="C20:D20"/>
    <mergeCell ref="C21:D21"/>
    <mergeCell ref="C22:D22"/>
    <mergeCell ref="C23:D23"/>
    <mergeCell ref="A3:M3"/>
    <mergeCell ref="C8:D8"/>
    <mergeCell ref="C9:D9"/>
    <mergeCell ref="C6:D7"/>
    <mergeCell ref="A6:B7"/>
    <mergeCell ref="A8:B8"/>
  </mergeCells>
  <phoneticPr fontId="20"/>
  <conditionalFormatting sqref="B30:M46 B8:M24">
    <cfRule type="expression" dxfId="1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83" firstPageNumber="113" orientation="portrait" useFirstPageNumber="1" verticalDpi="300" r:id="rId1"/>
  <headerFooter differentOddEven="1" scaleWithDoc="0" alignWithMargins="0">
    <oddHeader>&amp;RⅩ　社会・福祉</oddHeader>
    <oddFooter>&amp;C&amp;11&amp;A</oddFooter>
    <evenHeader>&amp;LⅩ　社会・福祉</evenHeader>
    <evenFooter>&amp;C&amp;11&amp;A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  <pageSetUpPr fitToPage="1"/>
  </sheetPr>
  <dimension ref="A1:K32"/>
  <sheetViews>
    <sheetView view="pageBreakPreview" topLeftCell="A10" zoomScaleNormal="100" zoomScaleSheetLayoutView="100" workbookViewId="0">
      <selection activeCell="F13" sqref="F13"/>
    </sheetView>
    <sheetView view="pageBreakPreview" zoomScale="96" zoomScaleNormal="100" zoomScaleSheetLayoutView="96" workbookViewId="1">
      <selection sqref="A1:G30"/>
    </sheetView>
  </sheetViews>
  <sheetFormatPr defaultRowHeight="23.1" customHeight="1" x14ac:dyDescent="0.15"/>
  <cols>
    <col min="1" max="1" width="10.7109375" style="9" customWidth="1"/>
    <col min="2" max="2" width="8.7109375" style="9" customWidth="1"/>
    <col min="3" max="4" width="15.5703125" style="9" customWidth="1"/>
    <col min="5" max="5" width="17.42578125" style="9" customWidth="1"/>
    <col min="6" max="6" width="15.5703125" style="9" customWidth="1"/>
    <col min="7" max="7" width="16.28515625" style="9" customWidth="1"/>
    <col min="8" max="16384" width="9.140625" style="9"/>
  </cols>
  <sheetData>
    <row r="1" spans="1:8" ht="15" customHeight="1" thickBot="1" x14ac:dyDescent="0.2">
      <c r="A1" s="402" t="s">
        <v>501</v>
      </c>
      <c r="B1" s="529"/>
      <c r="C1" s="529"/>
      <c r="D1" s="529"/>
      <c r="E1" s="529"/>
      <c r="F1" s="402"/>
      <c r="G1" s="17" t="s">
        <v>228</v>
      </c>
      <c r="H1" s="8"/>
    </row>
    <row r="2" spans="1:8" ht="43.5" customHeight="1" x14ac:dyDescent="0.15">
      <c r="A2" s="695" t="s">
        <v>480</v>
      </c>
      <c r="B2" s="697"/>
      <c r="C2" s="74" t="s">
        <v>519</v>
      </c>
      <c r="D2" s="74" t="s">
        <v>513</v>
      </c>
      <c r="E2" s="74" t="s">
        <v>426</v>
      </c>
      <c r="F2" s="74" t="s">
        <v>449</v>
      </c>
      <c r="G2" s="158" t="s">
        <v>511</v>
      </c>
      <c r="H2" s="8"/>
    </row>
    <row r="3" spans="1:8" ht="27" customHeight="1" x14ac:dyDescent="0.15">
      <c r="A3" s="1287" t="s">
        <v>229</v>
      </c>
      <c r="B3" s="1288"/>
      <c r="C3" s="18">
        <v>449</v>
      </c>
      <c r="D3" s="18">
        <v>470</v>
      </c>
      <c r="E3" s="18">
        <v>496</v>
      </c>
      <c r="F3" s="18">
        <v>500</v>
      </c>
      <c r="G3" s="159">
        <v>521</v>
      </c>
      <c r="H3" s="8"/>
    </row>
    <row r="4" spans="1:8" ht="27" customHeight="1" x14ac:dyDescent="0.15">
      <c r="A4" s="1293" t="s">
        <v>230</v>
      </c>
      <c r="B4" s="1294"/>
      <c r="C4" s="19">
        <v>1089</v>
      </c>
      <c r="D4" s="19">
        <v>1008</v>
      </c>
      <c r="E4" s="19">
        <v>907</v>
      </c>
      <c r="F4" s="19">
        <v>603</v>
      </c>
      <c r="G4" s="160">
        <v>609</v>
      </c>
      <c r="H4" s="8"/>
    </row>
    <row r="5" spans="1:8" ht="27" customHeight="1" x14ac:dyDescent="0.15">
      <c r="A5" s="1293" t="s">
        <v>231</v>
      </c>
      <c r="B5" s="1294"/>
      <c r="C5" s="19">
        <v>210399502</v>
      </c>
      <c r="D5" s="19">
        <v>210481702</v>
      </c>
      <c r="E5" s="19">
        <v>219896366</v>
      </c>
      <c r="F5" s="19">
        <v>223409609</v>
      </c>
      <c r="G5" s="160">
        <v>207012841</v>
      </c>
      <c r="H5" s="8"/>
    </row>
    <row r="6" spans="1:8" ht="27" customHeight="1" x14ac:dyDescent="0.15">
      <c r="A6" s="1291" t="s">
        <v>232</v>
      </c>
      <c r="B6" s="1292"/>
      <c r="C6" s="19">
        <v>43532</v>
      </c>
      <c r="D6" s="19">
        <v>43005</v>
      </c>
      <c r="E6" s="19">
        <v>43163</v>
      </c>
      <c r="F6" s="19">
        <v>37500</v>
      </c>
      <c r="G6" s="160">
        <v>34273</v>
      </c>
      <c r="H6" s="8"/>
    </row>
    <row r="7" spans="1:8" ht="27" customHeight="1" x14ac:dyDescent="0.15">
      <c r="A7" s="1291" t="s">
        <v>233</v>
      </c>
      <c r="B7" s="1292"/>
      <c r="C7" s="19">
        <v>368</v>
      </c>
      <c r="D7" s="19">
        <v>374</v>
      </c>
      <c r="E7" s="19">
        <v>397</v>
      </c>
      <c r="F7" s="19">
        <v>379</v>
      </c>
      <c r="G7" s="160">
        <v>360</v>
      </c>
      <c r="H7" s="8"/>
    </row>
    <row r="8" spans="1:8" ht="27" customHeight="1" thickBot="1" x14ac:dyDescent="0.2">
      <c r="A8" s="1289" t="s">
        <v>234</v>
      </c>
      <c r="B8" s="1290"/>
      <c r="C8" s="28">
        <v>82</v>
      </c>
      <c r="D8" s="28">
        <v>79.599999999999994</v>
      </c>
      <c r="E8" s="161">
        <v>80</v>
      </c>
      <c r="F8" s="161">
        <v>75.8</v>
      </c>
      <c r="G8" s="162">
        <v>69.099999999999994</v>
      </c>
      <c r="H8" s="8"/>
    </row>
    <row r="9" spans="1:8" ht="15" customHeight="1" x14ac:dyDescent="0.15">
      <c r="A9" s="402"/>
      <c r="B9" s="401"/>
      <c r="C9" s="401"/>
      <c r="D9" s="401"/>
      <c r="E9" s="401"/>
      <c r="F9" s="401"/>
      <c r="G9" s="403" t="s">
        <v>235</v>
      </c>
      <c r="H9" s="8"/>
    </row>
    <row r="10" spans="1:8" ht="12" customHeight="1" x14ac:dyDescent="0.15">
      <c r="A10" s="402"/>
      <c r="B10" s="401"/>
      <c r="C10" s="401"/>
      <c r="D10" s="401"/>
      <c r="E10" s="401"/>
      <c r="F10" s="401"/>
      <c r="G10" s="401"/>
      <c r="H10" s="8"/>
    </row>
    <row r="11" spans="1:8" ht="15" customHeight="1" thickBot="1" x14ac:dyDescent="0.2">
      <c r="A11" s="402" t="s">
        <v>634</v>
      </c>
      <c r="B11" s="401"/>
      <c r="C11" s="401"/>
      <c r="D11" s="401"/>
      <c r="E11" s="401"/>
      <c r="F11" s="401"/>
      <c r="G11" s="403" t="s">
        <v>236</v>
      </c>
      <c r="H11" s="8"/>
    </row>
    <row r="12" spans="1:8" ht="42" customHeight="1" x14ac:dyDescent="0.15">
      <c r="A12" s="480" t="s">
        <v>237</v>
      </c>
      <c r="B12" s="479" t="s">
        <v>66</v>
      </c>
      <c r="C12" s="479" t="s">
        <v>230</v>
      </c>
      <c r="D12" s="72" t="s">
        <v>232</v>
      </c>
      <c r="E12" s="72" t="s">
        <v>238</v>
      </c>
      <c r="F12" s="20" t="s">
        <v>239</v>
      </c>
      <c r="G12" s="471" t="s">
        <v>240</v>
      </c>
      <c r="H12" s="27"/>
    </row>
    <row r="13" spans="1:8" ht="27" customHeight="1" x14ac:dyDescent="0.15">
      <c r="A13" s="1286" t="s">
        <v>241</v>
      </c>
      <c r="B13" s="522" t="s">
        <v>242</v>
      </c>
      <c r="C13" s="163">
        <v>0</v>
      </c>
      <c r="D13" s="163">
        <v>0</v>
      </c>
      <c r="E13" s="163">
        <v>0</v>
      </c>
      <c r="F13" s="164">
        <v>0</v>
      </c>
      <c r="G13" s="165">
        <v>0</v>
      </c>
      <c r="H13" s="27"/>
    </row>
    <row r="14" spans="1:8" ht="27" customHeight="1" x14ac:dyDescent="0.15">
      <c r="A14" s="761"/>
      <c r="B14" s="522" t="s">
        <v>243</v>
      </c>
      <c r="C14" s="101">
        <v>0</v>
      </c>
      <c r="D14" s="102">
        <v>0</v>
      </c>
      <c r="E14" s="102">
        <v>0</v>
      </c>
      <c r="F14" s="166">
        <v>0</v>
      </c>
      <c r="G14" s="167">
        <v>0</v>
      </c>
      <c r="H14" s="27"/>
    </row>
    <row r="15" spans="1:8" ht="27" customHeight="1" x14ac:dyDescent="0.15">
      <c r="A15" s="1286" t="s">
        <v>244</v>
      </c>
      <c r="B15" s="522" t="s">
        <v>242</v>
      </c>
      <c r="C15" s="168">
        <v>7</v>
      </c>
      <c r="D15" s="196">
        <v>940</v>
      </c>
      <c r="E15" s="196">
        <v>5785024</v>
      </c>
      <c r="F15" s="169">
        <v>2.7945242295380122</v>
      </c>
      <c r="G15" s="170">
        <v>5104.9244680851061</v>
      </c>
      <c r="H15" s="27"/>
    </row>
    <row r="16" spans="1:8" ht="27" customHeight="1" x14ac:dyDescent="0.15">
      <c r="A16" s="761"/>
      <c r="B16" s="522" t="s">
        <v>243</v>
      </c>
      <c r="C16" s="168">
        <v>113</v>
      </c>
      <c r="D16" s="196">
        <v>838</v>
      </c>
      <c r="E16" s="196">
        <v>7437593</v>
      </c>
      <c r="F16" s="169">
        <v>3.5928172204544548</v>
      </c>
      <c r="G16" s="170">
        <v>5943.1217183770887</v>
      </c>
      <c r="H16" s="27"/>
    </row>
    <row r="17" spans="1:11" ht="27" customHeight="1" x14ac:dyDescent="0.15">
      <c r="A17" s="1286" t="s">
        <v>245</v>
      </c>
      <c r="B17" s="522" t="s">
        <v>242</v>
      </c>
      <c r="C17" s="168">
        <v>13</v>
      </c>
      <c r="D17" s="196">
        <v>97</v>
      </c>
      <c r="E17" s="196">
        <v>784810</v>
      </c>
      <c r="F17" s="169">
        <v>0.37911174795190605</v>
      </c>
      <c r="G17" s="170">
        <v>6168.3402061855668</v>
      </c>
      <c r="H17" s="27"/>
    </row>
    <row r="18" spans="1:11" ht="27" customHeight="1" x14ac:dyDescent="0.15">
      <c r="A18" s="761"/>
      <c r="B18" s="522" t="s">
        <v>243</v>
      </c>
      <c r="C18" s="168">
        <v>15</v>
      </c>
      <c r="D18" s="196">
        <v>27</v>
      </c>
      <c r="E18" s="196">
        <v>228664</v>
      </c>
      <c r="F18" s="169">
        <v>0.11045884829917388</v>
      </c>
      <c r="G18" s="170">
        <v>7372.9259259259261</v>
      </c>
      <c r="H18" s="27"/>
    </row>
    <row r="19" spans="1:11" ht="27" customHeight="1" x14ac:dyDescent="0.15">
      <c r="A19" s="1286" t="s">
        <v>246</v>
      </c>
      <c r="B19" s="522" t="s">
        <v>242</v>
      </c>
      <c r="C19" s="168">
        <v>42</v>
      </c>
      <c r="D19" s="196">
        <v>4767</v>
      </c>
      <c r="E19" s="196">
        <v>28972706</v>
      </c>
      <c r="F19" s="169">
        <v>13.995608127517075</v>
      </c>
      <c r="G19" s="170">
        <v>5058.6916299559471</v>
      </c>
      <c r="H19" s="27"/>
    </row>
    <row r="20" spans="1:11" ht="27" customHeight="1" x14ac:dyDescent="0.15">
      <c r="A20" s="761"/>
      <c r="B20" s="522" t="s">
        <v>243</v>
      </c>
      <c r="C20" s="168">
        <v>81</v>
      </c>
      <c r="D20" s="196">
        <v>4052</v>
      </c>
      <c r="E20" s="196">
        <v>25114786</v>
      </c>
      <c r="F20" s="169">
        <v>12.131994265998214</v>
      </c>
      <c r="G20" s="170">
        <v>5280.4570582428432</v>
      </c>
      <c r="H20" s="27"/>
    </row>
    <row r="21" spans="1:11" ht="27" customHeight="1" x14ac:dyDescent="0.15">
      <c r="A21" s="1286" t="s">
        <v>247</v>
      </c>
      <c r="B21" s="522" t="s">
        <v>242</v>
      </c>
      <c r="C21" s="168">
        <v>1</v>
      </c>
      <c r="D21" s="196">
        <v>281</v>
      </c>
      <c r="E21" s="196">
        <v>2132465</v>
      </c>
      <c r="F21" s="169">
        <v>1.0301124266972403</v>
      </c>
      <c r="G21" s="170">
        <v>6601.604982206406</v>
      </c>
      <c r="H21" s="27"/>
    </row>
    <row r="22" spans="1:11" ht="27" customHeight="1" x14ac:dyDescent="0.15">
      <c r="A22" s="761"/>
      <c r="B22" s="522" t="s">
        <v>243</v>
      </c>
      <c r="C22" s="168">
        <v>1</v>
      </c>
      <c r="D22" s="196">
        <v>10</v>
      </c>
      <c r="E22" s="196">
        <v>107580</v>
      </c>
      <c r="F22" s="169">
        <v>5.1967790732363309E-2</v>
      </c>
      <c r="G22" s="170">
        <v>7920</v>
      </c>
      <c r="H22" s="27"/>
    </row>
    <row r="23" spans="1:11" ht="27" customHeight="1" x14ac:dyDescent="0.15">
      <c r="A23" s="1286" t="s">
        <v>248</v>
      </c>
      <c r="B23" s="522" t="s">
        <v>242</v>
      </c>
      <c r="C23" s="168">
        <v>78</v>
      </c>
      <c r="D23" s="196">
        <v>10669</v>
      </c>
      <c r="E23" s="196">
        <v>77508317</v>
      </c>
      <c r="F23" s="169">
        <v>37.5</v>
      </c>
      <c r="G23" s="170">
        <v>5306.3458618427221</v>
      </c>
      <c r="H23" s="27"/>
    </row>
    <row r="24" spans="1:11" ht="27" customHeight="1" x14ac:dyDescent="0.15">
      <c r="A24" s="761"/>
      <c r="B24" s="522" t="s">
        <v>243</v>
      </c>
      <c r="C24" s="168">
        <v>207</v>
      </c>
      <c r="D24" s="196">
        <v>9628</v>
      </c>
      <c r="E24" s="196">
        <v>53280922</v>
      </c>
      <c r="F24" s="169">
        <v>25.73797922033252</v>
      </c>
      <c r="G24" s="170">
        <v>4536.5437266306608</v>
      </c>
      <c r="H24" s="27"/>
    </row>
    <row r="25" spans="1:11" ht="27" customHeight="1" x14ac:dyDescent="0.15">
      <c r="A25" s="1286" t="s">
        <v>249</v>
      </c>
      <c r="B25" s="522" t="s">
        <v>242</v>
      </c>
      <c r="C25" s="168">
        <v>2</v>
      </c>
      <c r="D25" s="196">
        <v>2293</v>
      </c>
      <c r="E25" s="196">
        <v>3352185</v>
      </c>
      <c r="F25" s="169">
        <v>1.6193125913382349</v>
      </c>
      <c r="G25" s="170">
        <v>1272.2917575228958</v>
      </c>
      <c r="H25" s="27"/>
    </row>
    <row r="26" spans="1:11" ht="27" customHeight="1" x14ac:dyDescent="0.15">
      <c r="A26" s="761"/>
      <c r="B26" s="522" t="s">
        <v>243</v>
      </c>
      <c r="C26" s="168">
        <v>49</v>
      </c>
      <c r="D26" s="196">
        <v>671</v>
      </c>
      <c r="E26" s="196">
        <v>2307789</v>
      </c>
      <c r="F26" s="169">
        <v>1.1148047574498048</v>
      </c>
      <c r="G26" s="170">
        <v>3009.1430700447095</v>
      </c>
      <c r="H26" s="27"/>
      <c r="J26" s="21"/>
      <c r="K26" s="21"/>
    </row>
    <row r="27" spans="1:11" ht="27" customHeight="1" x14ac:dyDescent="0.15">
      <c r="A27" s="1286" t="s">
        <v>250</v>
      </c>
      <c r="B27" s="522" t="s">
        <v>242</v>
      </c>
      <c r="C27" s="171">
        <v>143</v>
      </c>
      <c r="D27" s="171">
        <v>19047</v>
      </c>
      <c r="E27" s="171">
        <v>118535507</v>
      </c>
      <c r="F27" s="172">
        <v>57.259977896733474</v>
      </c>
      <c r="G27" s="173">
        <v>4772.2770515041739</v>
      </c>
      <c r="H27" s="27"/>
    </row>
    <row r="28" spans="1:11" ht="27" customHeight="1" x14ac:dyDescent="0.15">
      <c r="A28" s="761"/>
      <c r="B28" s="522" t="s">
        <v>243</v>
      </c>
      <c r="C28" s="171">
        <v>466</v>
      </c>
      <c r="D28" s="171">
        <v>15226</v>
      </c>
      <c r="E28" s="171">
        <v>88477334</v>
      </c>
      <c r="F28" s="172">
        <v>42.740022103266533</v>
      </c>
      <c r="G28" s="173">
        <v>4751.8714698541971</v>
      </c>
      <c r="H28" s="27"/>
    </row>
    <row r="29" spans="1:11" ht="27" customHeight="1" thickBot="1" x14ac:dyDescent="0.2">
      <c r="A29" s="1295" t="s">
        <v>251</v>
      </c>
      <c r="B29" s="1296"/>
      <c r="C29" s="174">
        <v>609</v>
      </c>
      <c r="D29" s="175">
        <v>34273</v>
      </c>
      <c r="E29" s="175">
        <v>207012841</v>
      </c>
      <c r="F29" s="176">
        <v>100</v>
      </c>
      <c r="G29" s="177">
        <v>4763.2117410206283</v>
      </c>
      <c r="H29" s="27"/>
    </row>
    <row r="30" spans="1:11" ht="18.75" customHeight="1" x14ac:dyDescent="0.15">
      <c r="A30" s="402"/>
      <c r="B30" s="401"/>
      <c r="C30" s="401"/>
      <c r="D30" s="401"/>
      <c r="E30" s="401"/>
      <c r="F30" s="401"/>
      <c r="G30" s="403" t="s">
        <v>252</v>
      </c>
      <c r="H30" s="8"/>
    </row>
    <row r="31" spans="1:11" ht="12" x14ac:dyDescent="0.15"/>
    <row r="32" spans="1:11" ht="12" x14ac:dyDescent="0.15"/>
  </sheetData>
  <sheetProtection sheet="1"/>
  <mergeCells count="16">
    <mergeCell ref="A29:B29"/>
    <mergeCell ref="A17:A18"/>
    <mergeCell ref="A25:A26"/>
    <mergeCell ref="A27:A28"/>
    <mergeCell ref="A19:A20"/>
    <mergeCell ref="A23:A24"/>
    <mergeCell ref="A15:A16"/>
    <mergeCell ref="A13:A14"/>
    <mergeCell ref="A21:A22"/>
    <mergeCell ref="A2:B2"/>
    <mergeCell ref="A3:B3"/>
    <mergeCell ref="A8:B8"/>
    <mergeCell ref="A7:B7"/>
    <mergeCell ref="A6:B6"/>
    <mergeCell ref="A5:B5"/>
    <mergeCell ref="A4:B4"/>
  </mergeCells>
  <phoneticPr fontId="20"/>
  <conditionalFormatting sqref="B13:G28 C3:G8 A3:A8">
    <cfRule type="expression" dxfId="0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firstPageNumber="113" orientation="portrait" useFirstPageNumber="1" verticalDpi="300" r:id="rId1"/>
  <headerFooter differentOddEven="1" scaleWithDoc="0" alignWithMargins="0">
    <oddHeader>&amp;RⅩ　社会・福祉</oddHeader>
    <oddFooter>&amp;C&amp;11&amp;A</oddFooter>
    <evenHeader>&amp;LⅩ　社会・福祉</evenHeader>
    <evenFooter>&amp;C&amp;11&amp;A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A1:R124"/>
  <sheetViews>
    <sheetView tabSelected="1" view="pageBreakPreview" zoomScaleNormal="100" zoomScaleSheetLayoutView="100" workbookViewId="0">
      <selection activeCell="A31" sqref="A31"/>
    </sheetView>
    <sheetView tabSelected="1" zoomScale="120" zoomScaleNormal="120" workbookViewId="1">
      <selection activeCell="I104" sqref="I104:N124"/>
    </sheetView>
  </sheetViews>
  <sheetFormatPr defaultRowHeight="12" x14ac:dyDescent="0.15"/>
  <cols>
    <col min="1" max="6" width="16.5703125" style="22" customWidth="1"/>
    <col min="7" max="8" width="3.42578125" style="22" customWidth="1"/>
    <col min="9" max="9" width="13" style="22" customWidth="1"/>
    <col min="10" max="10" width="11.5703125" style="22" customWidth="1"/>
    <col min="11" max="11" width="10.140625" style="22" customWidth="1"/>
    <col min="12" max="12" width="14.28515625" style="22" customWidth="1"/>
    <col min="13" max="13" width="13.7109375" style="22" customWidth="1"/>
    <col min="14" max="14" width="11" style="22" customWidth="1"/>
    <col min="15" max="16384" width="9.140625" style="22"/>
  </cols>
  <sheetData>
    <row r="1" spans="1:18" ht="17.25" x14ac:dyDescent="0.15">
      <c r="A1" s="1297" t="s">
        <v>253</v>
      </c>
      <c r="B1" s="1297"/>
      <c r="C1" s="1297"/>
      <c r="D1" s="1297"/>
      <c r="E1" s="1297"/>
      <c r="F1" s="1297"/>
      <c r="I1" s="536"/>
      <c r="J1" s="537"/>
      <c r="K1" s="537"/>
      <c r="L1" s="537"/>
      <c r="M1" s="537"/>
      <c r="N1" s="537"/>
      <c r="O1" s="537"/>
      <c r="P1" s="537"/>
    </row>
    <row r="2" spans="1:18" x14ac:dyDescent="0.15">
      <c r="I2" s="538" t="s">
        <v>361</v>
      </c>
      <c r="J2" s="537"/>
      <c r="K2" s="537"/>
      <c r="L2" s="537"/>
      <c r="M2" s="537"/>
      <c r="N2" s="537"/>
      <c r="O2" s="537"/>
      <c r="P2" s="537"/>
    </row>
    <row r="3" spans="1:18" x14ac:dyDescent="0.15">
      <c r="I3" s="539"/>
      <c r="J3" s="539" t="s">
        <v>33</v>
      </c>
      <c r="K3" s="539" t="s">
        <v>32</v>
      </c>
      <c r="L3" s="537"/>
      <c r="M3" s="537"/>
      <c r="N3" s="537"/>
      <c r="O3" s="537"/>
      <c r="P3" s="537"/>
    </row>
    <row r="4" spans="1:18" x14ac:dyDescent="0.15">
      <c r="A4" s="23" t="s">
        <v>254</v>
      </c>
      <c r="I4" s="540" t="str">
        <f>'－114－'!H44</f>
        <v>令和元年度</v>
      </c>
      <c r="J4" s="541">
        <f>'－114－'!H46</f>
        <v>15226</v>
      </c>
      <c r="K4" s="542">
        <f>'－114－'!H45</f>
        <v>1754</v>
      </c>
      <c r="L4" s="543"/>
      <c r="M4" s="536"/>
      <c r="N4" s="544"/>
      <c r="O4" s="536"/>
      <c r="P4" s="543"/>
      <c r="Q4" s="24"/>
      <c r="R4" s="1"/>
    </row>
    <row r="5" spans="1:18" x14ac:dyDescent="0.15">
      <c r="A5" s="23"/>
      <c r="B5" s="26" t="s">
        <v>312</v>
      </c>
      <c r="C5" s="23"/>
      <c r="D5" s="23"/>
      <c r="E5" s="26" t="s">
        <v>423</v>
      </c>
      <c r="F5" s="23"/>
      <c r="I5" s="540" t="str">
        <f>'－114－'!J44</f>
        <v>令和2年度</v>
      </c>
      <c r="J5" s="541">
        <f>'－114－'!J46</f>
        <v>11805</v>
      </c>
      <c r="K5" s="542">
        <f>'－114－'!J45</f>
        <v>4144</v>
      </c>
      <c r="L5" s="537"/>
      <c r="M5" s="537"/>
      <c r="N5" s="537"/>
      <c r="O5" s="537"/>
      <c r="P5" s="537"/>
    </row>
    <row r="6" spans="1:18" x14ac:dyDescent="0.15">
      <c r="A6" s="23" t="s">
        <v>362</v>
      </c>
      <c r="B6" s="40" t="s">
        <v>363</v>
      </c>
      <c r="D6" s="23"/>
      <c r="E6" s="26" t="s">
        <v>364</v>
      </c>
      <c r="F6" s="23"/>
      <c r="I6" s="540" t="str">
        <f>'－114－'!L44</f>
        <v>令和3年度</v>
      </c>
      <c r="J6" s="541">
        <f>'－114－'!L46</f>
        <v>10333</v>
      </c>
      <c r="K6" s="542">
        <f>'－114－'!L45</f>
        <v>5536</v>
      </c>
      <c r="L6" s="537"/>
      <c r="M6" s="537"/>
      <c r="N6" s="537"/>
      <c r="O6" s="537"/>
      <c r="P6" s="537"/>
    </row>
    <row r="7" spans="1:18" x14ac:dyDescent="0.15">
      <c r="A7" s="23"/>
      <c r="I7" s="536"/>
      <c r="J7" s="545"/>
      <c r="K7" s="546"/>
      <c r="L7" s="537"/>
      <c r="M7" s="537"/>
      <c r="N7" s="537"/>
      <c r="O7" s="537"/>
      <c r="P7" s="537"/>
    </row>
    <row r="8" spans="1:18" x14ac:dyDescent="0.15">
      <c r="A8" s="23"/>
      <c r="I8" s="547"/>
      <c r="J8" s="547"/>
      <c r="K8" s="548"/>
      <c r="L8" s="537"/>
      <c r="M8" s="537"/>
      <c r="N8" s="537"/>
      <c r="O8" s="537"/>
      <c r="P8" s="537"/>
    </row>
    <row r="9" spans="1:18" x14ac:dyDescent="0.15">
      <c r="A9" s="23"/>
      <c r="I9" s="537"/>
      <c r="J9" s="537"/>
      <c r="K9" s="537"/>
      <c r="L9" s="537"/>
      <c r="M9" s="537"/>
      <c r="N9" s="537"/>
      <c r="O9" s="537"/>
      <c r="P9" s="537"/>
    </row>
    <row r="10" spans="1:18" x14ac:dyDescent="0.15">
      <c r="A10" s="23"/>
      <c r="I10" s="536"/>
      <c r="J10" s="536"/>
      <c r="K10" s="536"/>
      <c r="L10" s="537"/>
      <c r="M10" s="537"/>
      <c r="N10" s="537"/>
      <c r="O10" s="537"/>
      <c r="P10" s="537"/>
    </row>
    <row r="11" spans="1:18" x14ac:dyDescent="0.15">
      <c r="A11" s="23"/>
      <c r="I11" s="538" t="s">
        <v>365</v>
      </c>
      <c r="J11" s="536"/>
      <c r="K11" s="536"/>
      <c r="L11" s="537"/>
      <c r="M11" s="537"/>
      <c r="N11" s="537"/>
      <c r="O11" s="537"/>
      <c r="P11" s="537"/>
    </row>
    <row r="12" spans="1:18" x14ac:dyDescent="0.15">
      <c r="A12" s="23"/>
      <c r="I12" s="549"/>
      <c r="J12" s="550" t="s">
        <v>296</v>
      </c>
      <c r="K12" s="539" t="s">
        <v>297</v>
      </c>
      <c r="L12" s="539" t="s">
        <v>298</v>
      </c>
      <c r="M12" s="537"/>
      <c r="N12" s="537"/>
      <c r="O12" s="537"/>
      <c r="P12" s="537"/>
    </row>
    <row r="13" spans="1:18" x14ac:dyDescent="0.15">
      <c r="A13" s="23"/>
      <c r="I13" s="549" t="s">
        <v>318</v>
      </c>
      <c r="J13" s="551">
        <f>'－119－'!B12</f>
        <v>212973</v>
      </c>
      <c r="K13" s="551">
        <f>'－119－'!J12</f>
        <v>1833</v>
      </c>
      <c r="L13" s="551">
        <f>'－119－'!S12</f>
        <v>797</v>
      </c>
      <c r="M13" s="537"/>
      <c r="N13" s="537"/>
      <c r="O13" s="537"/>
      <c r="P13" s="537"/>
    </row>
    <row r="14" spans="1:18" x14ac:dyDescent="0.15">
      <c r="A14" s="23"/>
      <c r="I14" s="552"/>
      <c r="J14" s="551"/>
      <c r="K14" s="539"/>
      <c r="L14" s="539"/>
      <c r="M14" s="537"/>
      <c r="N14" s="537"/>
      <c r="O14" s="537"/>
      <c r="P14" s="537"/>
    </row>
    <row r="15" spans="1:18" x14ac:dyDescent="0.15">
      <c r="A15" s="23"/>
      <c r="I15" s="553"/>
      <c r="J15" s="554"/>
      <c r="K15" s="554"/>
      <c r="L15" s="537"/>
      <c r="M15" s="537"/>
      <c r="N15" s="537"/>
      <c r="O15" s="537"/>
      <c r="P15" s="537"/>
    </row>
    <row r="16" spans="1:18" x14ac:dyDescent="0.15">
      <c r="A16" s="23"/>
      <c r="I16" s="553"/>
      <c r="J16" s="554"/>
      <c r="K16" s="555"/>
      <c r="L16" s="537"/>
      <c r="M16" s="537"/>
      <c r="N16" s="537"/>
      <c r="O16" s="537"/>
      <c r="P16" s="537"/>
    </row>
    <row r="17" spans="1:16" x14ac:dyDescent="0.15">
      <c r="A17" s="23"/>
      <c r="I17" s="556"/>
      <c r="J17" s="557"/>
      <c r="K17" s="558"/>
      <c r="L17" s="558"/>
      <c r="M17" s="536"/>
      <c r="N17" s="537"/>
      <c r="O17" s="537"/>
      <c r="P17" s="537"/>
    </row>
    <row r="18" spans="1:16" x14ac:dyDescent="0.15">
      <c r="A18" s="23"/>
      <c r="I18" s="536"/>
      <c r="J18" s="536"/>
      <c r="K18" s="536"/>
      <c r="L18" s="536"/>
      <c r="M18" s="547"/>
      <c r="N18" s="537"/>
      <c r="O18" s="537"/>
      <c r="P18" s="537"/>
    </row>
    <row r="19" spans="1:16" x14ac:dyDescent="0.15">
      <c r="A19" s="23"/>
      <c r="I19" s="536"/>
      <c r="J19" s="536"/>
      <c r="K19" s="536"/>
      <c r="L19" s="536"/>
      <c r="M19" s="536"/>
      <c r="N19" s="537"/>
      <c r="O19" s="537"/>
      <c r="P19" s="537"/>
    </row>
    <row r="20" spans="1:16" x14ac:dyDescent="0.15">
      <c r="A20" s="23"/>
      <c r="I20" s="537"/>
      <c r="J20" s="537"/>
      <c r="K20" s="537"/>
      <c r="L20" s="537"/>
      <c r="M20" s="537"/>
      <c r="N20" s="537"/>
      <c r="O20" s="537"/>
      <c r="P20" s="537"/>
    </row>
    <row r="21" spans="1:16" x14ac:dyDescent="0.15">
      <c r="A21" s="23"/>
      <c r="I21" s="537"/>
      <c r="J21" s="537"/>
      <c r="K21" s="537"/>
      <c r="L21" s="537"/>
      <c r="M21" s="537"/>
      <c r="N21" s="537"/>
      <c r="O21" s="537"/>
      <c r="P21" s="537"/>
    </row>
    <row r="22" spans="1:16" x14ac:dyDescent="0.15">
      <c r="A22" s="23"/>
      <c r="I22" s="537"/>
      <c r="J22" s="537"/>
      <c r="K22" s="537"/>
      <c r="L22" s="537"/>
      <c r="M22" s="537"/>
      <c r="N22" s="537"/>
      <c r="O22" s="537"/>
      <c r="P22" s="537"/>
    </row>
    <row r="23" spans="1:16" x14ac:dyDescent="0.15">
      <c r="A23" s="23"/>
      <c r="I23" s="537"/>
      <c r="J23" s="537"/>
      <c r="K23" s="537"/>
      <c r="L23" s="537"/>
      <c r="M23" s="537"/>
      <c r="N23" s="537"/>
      <c r="O23" s="537"/>
      <c r="P23" s="537"/>
    </row>
    <row r="24" spans="1:16" x14ac:dyDescent="0.15">
      <c r="A24" s="23"/>
      <c r="I24" s="537"/>
      <c r="J24" s="537"/>
      <c r="K24" s="537"/>
      <c r="L24" s="537"/>
      <c r="M24" s="537"/>
      <c r="N24" s="537"/>
      <c r="O24" s="537"/>
      <c r="P24" s="537"/>
    </row>
    <row r="25" spans="1:16" x14ac:dyDescent="0.15">
      <c r="A25" s="23"/>
      <c r="I25" s="537"/>
      <c r="J25" s="537"/>
      <c r="K25" s="537"/>
      <c r="L25" s="537"/>
      <c r="M25" s="537"/>
      <c r="N25" s="537"/>
      <c r="O25" s="537"/>
      <c r="P25" s="537"/>
    </row>
    <row r="26" spans="1:16" x14ac:dyDescent="0.15">
      <c r="A26" s="23"/>
      <c r="I26" s="537"/>
      <c r="J26" s="537"/>
      <c r="K26" s="537"/>
      <c r="L26" s="537"/>
      <c r="M26" s="537"/>
      <c r="N26" s="537"/>
      <c r="O26" s="537"/>
      <c r="P26" s="537"/>
    </row>
    <row r="27" spans="1:16" x14ac:dyDescent="0.15">
      <c r="A27" s="23"/>
      <c r="I27" s="537"/>
      <c r="J27" s="537"/>
      <c r="K27" s="537"/>
      <c r="L27" s="537"/>
      <c r="M27" s="537"/>
      <c r="N27" s="537"/>
      <c r="O27" s="537"/>
      <c r="P27" s="537"/>
    </row>
    <row r="28" spans="1:16" x14ac:dyDescent="0.15">
      <c r="A28" s="23"/>
      <c r="I28" s="537"/>
      <c r="J28" s="537"/>
      <c r="K28" s="537"/>
      <c r="L28" s="537"/>
      <c r="M28" s="537"/>
      <c r="N28" s="537"/>
      <c r="O28" s="537"/>
      <c r="P28" s="537"/>
    </row>
    <row r="29" spans="1:16" x14ac:dyDescent="0.15">
      <c r="A29" s="23"/>
      <c r="I29" s="537"/>
      <c r="J29" s="537"/>
      <c r="K29" s="537"/>
      <c r="L29" s="537"/>
      <c r="M29" s="537"/>
      <c r="N29" s="537"/>
      <c r="O29" s="537"/>
      <c r="P29" s="537"/>
    </row>
    <row r="30" spans="1:16" x14ac:dyDescent="0.15">
      <c r="A30" s="23"/>
      <c r="I30" s="537"/>
      <c r="J30" s="537"/>
      <c r="K30" s="537"/>
      <c r="L30" s="537"/>
      <c r="M30" s="537"/>
      <c r="N30" s="537"/>
      <c r="O30" s="537"/>
      <c r="P30" s="537"/>
    </row>
    <row r="31" spans="1:16" x14ac:dyDescent="0.15">
      <c r="A31" s="23"/>
      <c r="I31" s="537"/>
      <c r="J31" s="537"/>
      <c r="K31" s="537"/>
      <c r="L31" s="537"/>
      <c r="M31" s="537"/>
      <c r="N31" s="537"/>
      <c r="O31" s="537"/>
      <c r="P31" s="537"/>
    </row>
    <row r="32" spans="1:16" x14ac:dyDescent="0.15">
      <c r="A32" s="23"/>
      <c r="I32" s="537"/>
      <c r="J32" s="537"/>
      <c r="K32" s="537"/>
      <c r="L32" s="537"/>
      <c r="M32" s="537"/>
      <c r="N32" s="537"/>
      <c r="O32" s="537"/>
      <c r="P32" s="537"/>
    </row>
    <row r="33" spans="1:16" x14ac:dyDescent="0.15">
      <c r="A33" s="23"/>
      <c r="I33" s="537"/>
      <c r="J33" s="537"/>
      <c r="K33" s="537"/>
      <c r="L33" s="537"/>
      <c r="M33" s="537"/>
      <c r="N33" s="537"/>
      <c r="O33" s="537"/>
      <c r="P33" s="537"/>
    </row>
    <row r="34" spans="1:16" x14ac:dyDescent="0.15">
      <c r="A34" s="23"/>
      <c r="I34" s="537"/>
      <c r="J34" s="537"/>
      <c r="K34" s="537"/>
      <c r="L34" s="537"/>
      <c r="M34" s="537"/>
      <c r="N34" s="537"/>
      <c r="O34" s="537"/>
      <c r="P34" s="537"/>
    </row>
    <row r="35" spans="1:16" x14ac:dyDescent="0.15">
      <c r="A35" s="38" t="s">
        <v>346</v>
      </c>
      <c r="I35" s="537"/>
      <c r="J35" s="537"/>
      <c r="K35" s="537"/>
      <c r="L35" s="537"/>
      <c r="M35" s="537"/>
      <c r="N35" s="537"/>
      <c r="O35" s="537"/>
      <c r="P35" s="537"/>
    </row>
    <row r="36" spans="1:16" x14ac:dyDescent="0.15">
      <c r="A36" s="38" t="s">
        <v>347</v>
      </c>
      <c r="I36" s="536"/>
      <c r="J36" s="537"/>
      <c r="K36" s="537"/>
      <c r="L36" s="537"/>
      <c r="M36" s="537"/>
      <c r="N36" s="537"/>
      <c r="O36" s="537"/>
      <c r="P36" s="537"/>
    </row>
    <row r="37" spans="1:16" x14ac:dyDescent="0.15">
      <c r="A37" s="23"/>
      <c r="I37" s="538" t="s">
        <v>366</v>
      </c>
      <c r="J37" s="537"/>
      <c r="K37" s="537"/>
      <c r="L37" s="537"/>
      <c r="M37" s="537"/>
      <c r="N37" s="537"/>
      <c r="O37" s="537"/>
      <c r="P37" s="537"/>
    </row>
    <row r="38" spans="1:16" x14ac:dyDescent="0.15">
      <c r="A38" s="23"/>
      <c r="B38" s="26" t="s">
        <v>367</v>
      </c>
      <c r="E38" s="26" t="s">
        <v>313</v>
      </c>
      <c r="I38" s="549" t="s">
        <v>145</v>
      </c>
      <c r="J38" s="549" t="s">
        <v>255</v>
      </c>
      <c r="K38" s="549" t="s">
        <v>256</v>
      </c>
      <c r="L38" s="537"/>
      <c r="M38" s="537"/>
      <c r="N38" s="537"/>
      <c r="O38" s="537"/>
      <c r="P38" s="537"/>
    </row>
    <row r="39" spans="1:16" x14ac:dyDescent="0.15">
      <c r="A39" s="2"/>
      <c r="B39" s="4"/>
      <c r="I39" s="549" t="str">
        <f>'－120－'!A25</f>
        <v>平成29年度</v>
      </c>
      <c r="J39" s="559">
        <f>'－120－'!F25</f>
        <v>2627</v>
      </c>
      <c r="K39" s="560">
        <f>'－120－'!G25</f>
        <v>23.16</v>
      </c>
      <c r="L39" s="537"/>
      <c r="M39" s="537"/>
      <c r="N39" s="537"/>
      <c r="O39" s="537"/>
      <c r="P39" s="537"/>
    </row>
    <row r="40" spans="1:16" x14ac:dyDescent="0.15">
      <c r="A40" s="23"/>
      <c r="I40" s="549">
        <f>'－120－'!A26</f>
        <v>30</v>
      </c>
      <c r="J40" s="559">
        <f>'－120－'!F26</f>
        <v>2717</v>
      </c>
      <c r="K40" s="560">
        <f>'－120－'!G26</f>
        <v>23.82</v>
      </c>
      <c r="L40" s="537"/>
      <c r="M40" s="537"/>
      <c r="N40" s="537"/>
      <c r="O40" s="537"/>
      <c r="P40" s="537"/>
    </row>
    <row r="41" spans="1:16" x14ac:dyDescent="0.15">
      <c r="A41" s="23"/>
      <c r="I41" s="549" t="str">
        <f>'－120－'!A27</f>
        <v>令和元年度</v>
      </c>
      <c r="J41" s="559">
        <f>'－120－'!F27</f>
        <v>2809</v>
      </c>
      <c r="K41" s="560">
        <f>'－120－'!G27</f>
        <v>24.46</v>
      </c>
      <c r="L41" s="537"/>
      <c r="M41" s="537"/>
      <c r="N41" s="537"/>
      <c r="O41" s="537"/>
      <c r="P41" s="537"/>
    </row>
    <row r="42" spans="1:16" x14ac:dyDescent="0.15">
      <c r="A42" s="23"/>
      <c r="I42" s="549">
        <f>'－120－'!A28</f>
        <v>2</v>
      </c>
      <c r="J42" s="559">
        <f>'－120－'!F28</f>
        <v>2940</v>
      </c>
      <c r="K42" s="560">
        <f>'－120－'!G28</f>
        <v>25.47</v>
      </c>
      <c r="L42" s="537"/>
      <c r="M42" s="537"/>
      <c r="N42" s="537"/>
      <c r="O42" s="537"/>
      <c r="P42" s="537"/>
    </row>
    <row r="43" spans="1:16" x14ac:dyDescent="0.15">
      <c r="A43" s="23"/>
      <c r="I43" s="549">
        <f>'－120－'!A29</f>
        <v>3</v>
      </c>
      <c r="J43" s="559">
        <f>'－120－'!F29</f>
        <v>2966</v>
      </c>
      <c r="K43" s="560">
        <f>'－120－'!G29</f>
        <v>25.77</v>
      </c>
      <c r="L43" s="537"/>
      <c r="M43" s="537"/>
      <c r="N43" s="537"/>
      <c r="O43" s="537"/>
      <c r="P43" s="537"/>
    </row>
    <row r="44" spans="1:16" x14ac:dyDescent="0.15">
      <c r="A44" s="23"/>
      <c r="I44" s="537"/>
      <c r="J44" s="537"/>
      <c r="K44" s="537"/>
      <c r="L44" s="537"/>
      <c r="M44" s="537"/>
      <c r="N44" s="537"/>
      <c r="O44" s="537"/>
      <c r="P44" s="537"/>
    </row>
    <row r="45" spans="1:16" x14ac:dyDescent="0.15">
      <c r="A45" s="23"/>
      <c r="I45" s="536"/>
      <c r="J45" s="537"/>
      <c r="K45" s="537"/>
      <c r="L45" s="537"/>
      <c r="M45" s="537"/>
      <c r="N45" s="537"/>
      <c r="O45" s="537"/>
      <c r="P45" s="537"/>
    </row>
    <row r="46" spans="1:16" x14ac:dyDescent="0.15">
      <c r="A46" s="23"/>
      <c r="I46" s="538" t="s">
        <v>348</v>
      </c>
      <c r="J46" s="537"/>
      <c r="K46" s="537"/>
      <c r="L46" s="537"/>
      <c r="M46" s="537"/>
      <c r="N46" s="537"/>
      <c r="O46" s="537"/>
      <c r="P46" s="537"/>
    </row>
    <row r="47" spans="1:16" x14ac:dyDescent="0.15">
      <c r="A47" s="23"/>
      <c r="I47" s="539"/>
      <c r="J47" s="1298" t="s">
        <v>257</v>
      </c>
      <c r="K47" s="1298"/>
      <c r="L47" s="537"/>
      <c r="M47" s="537"/>
      <c r="N47" s="537"/>
      <c r="O47" s="537"/>
      <c r="P47" s="537"/>
    </row>
    <row r="48" spans="1:16" x14ac:dyDescent="0.15">
      <c r="A48" s="23"/>
      <c r="I48" s="539"/>
      <c r="J48" s="549" t="s">
        <v>258</v>
      </c>
      <c r="K48" s="549" t="s">
        <v>503</v>
      </c>
      <c r="L48" s="537" t="s">
        <v>502</v>
      </c>
      <c r="M48" s="537" t="s">
        <v>504</v>
      </c>
      <c r="N48" s="537"/>
      <c r="O48" s="537"/>
      <c r="P48" s="537"/>
    </row>
    <row r="49" spans="1:16" x14ac:dyDescent="0.15">
      <c r="A49" s="23"/>
      <c r="I49" s="549" t="str">
        <f>'－120－'!A36</f>
        <v>平成29年度</v>
      </c>
      <c r="J49" s="559">
        <f>'－120－'!D36</f>
        <v>20590</v>
      </c>
      <c r="K49" s="559">
        <f>'－120－'!C36</f>
        <v>109</v>
      </c>
      <c r="L49" s="537"/>
      <c r="M49" s="537"/>
      <c r="N49" s="537"/>
      <c r="O49" s="537"/>
      <c r="P49" s="537"/>
    </row>
    <row r="50" spans="1:16" x14ac:dyDescent="0.15">
      <c r="A50" s="23"/>
      <c r="I50" s="549">
        <f>'－120－'!A37</f>
        <v>30</v>
      </c>
      <c r="J50" s="559">
        <f>'－120－'!D37</f>
        <v>13082</v>
      </c>
      <c r="K50" s="559">
        <f>'－120－'!C37</f>
        <v>67</v>
      </c>
      <c r="L50" s="537"/>
      <c r="M50" s="537"/>
      <c r="N50" s="537"/>
      <c r="O50" s="537"/>
      <c r="P50" s="537"/>
    </row>
    <row r="51" spans="1:16" x14ac:dyDescent="0.15">
      <c r="A51" s="23"/>
      <c r="I51" s="549" t="str">
        <f>'－120－'!A38</f>
        <v>令和元年度</v>
      </c>
      <c r="J51" s="559">
        <f>'－120－'!D38</f>
        <v>8964</v>
      </c>
      <c r="K51" s="559">
        <f>'－120－'!C38</f>
        <v>40</v>
      </c>
      <c r="L51" s="537"/>
      <c r="M51" s="537"/>
      <c r="N51" s="537"/>
      <c r="O51" s="537"/>
      <c r="P51" s="537"/>
    </row>
    <row r="52" spans="1:16" x14ac:dyDescent="0.15">
      <c r="A52" s="23"/>
      <c r="I52" s="549">
        <f>'－120－'!A39</f>
        <v>2</v>
      </c>
      <c r="J52" s="559">
        <f>'－120－'!D39</f>
        <v>7458</v>
      </c>
      <c r="K52" s="559">
        <f>'－120－'!C39</f>
        <v>18</v>
      </c>
      <c r="L52" s="562">
        <f>'－120－'!D47</f>
        <v>3028026</v>
      </c>
      <c r="M52" s="562">
        <f>'－120－'!C47</f>
        <v>8071</v>
      </c>
      <c r="N52" s="537"/>
      <c r="O52" s="537"/>
      <c r="P52" s="537"/>
    </row>
    <row r="53" spans="1:16" x14ac:dyDescent="0.15">
      <c r="A53" s="23"/>
      <c r="I53" s="549">
        <f>'－120－'!A40</f>
        <v>3</v>
      </c>
      <c r="J53" s="559">
        <f>'－120－'!D40</f>
        <v>13830</v>
      </c>
      <c r="K53" s="562">
        <f>'－120－'!C40</f>
        <v>29</v>
      </c>
      <c r="L53" s="562">
        <f>'－120－'!D48</f>
        <v>1918225</v>
      </c>
      <c r="M53" s="562">
        <f>'－120－'!C48</f>
        <v>4303</v>
      </c>
      <c r="N53" s="537"/>
      <c r="O53" s="537"/>
      <c r="P53" s="537"/>
    </row>
    <row r="54" spans="1:16" x14ac:dyDescent="0.15">
      <c r="A54" s="23"/>
      <c r="I54" s="537"/>
      <c r="J54" s="537"/>
      <c r="K54" s="537"/>
      <c r="L54" s="537" t="s">
        <v>505</v>
      </c>
      <c r="M54" s="537"/>
      <c r="N54" s="537"/>
      <c r="O54" s="537"/>
      <c r="P54" s="537"/>
    </row>
    <row r="55" spans="1:16" x14ac:dyDescent="0.15">
      <c r="A55" s="23"/>
      <c r="I55" s="537"/>
      <c r="J55" s="537"/>
      <c r="K55" s="537"/>
      <c r="L55" s="537"/>
      <c r="M55" s="537"/>
      <c r="N55" s="537"/>
      <c r="O55" s="537"/>
      <c r="P55" s="537"/>
    </row>
    <row r="56" spans="1:16" x14ac:dyDescent="0.15">
      <c r="A56" s="23"/>
      <c r="I56" s="537"/>
      <c r="J56" s="537"/>
      <c r="K56" s="537"/>
      <c r="L56" s="537"/>
      <c r="M56" s="537"/>
      <c r="N56" s="537"/>
      <c r="O56" s="537"/>
      <c r="P56" s="537"/>
    </row>
    <row r="57" spans="1:16" x14ac:dyDescent="0.15">
      <c r="A57" s="23"/>
      <c r="I57" s="537"/>
      <c r="J57" s="537"/>
      <c r="K57" s="537"/>
      <c r="L57" s="537"/>
      <c r="M57" s="537"/>
      <c r="N57" s="537"/>
      <c r="O57" s="537"/>
      <c r="P57" s="537"/>
    </row>
    <row r="58" spans="1:16" x14ac:dyDescent="0.15">
      <c r="A58" s="23"/>
      <c r="I58" s="537"/>
      <c r="J58" s="537"/>
      <c r="K58" s="537"/>
      <c r="L58" s="537"/>
      <c r="M58" s="537"/>
      <c r="N58" s="537"/>
      <c r="O58" s="537"/>
      <c r="P58" s="537"/>
    </row>
    <row r="59" spans="1:16" x14ac:dyDescent="0.15">
      <c r="A59" s="23"/>
      <c r="I59" s="537"/>
      <c r="J59" s="537"/>
      <c r="K59" s="537"/>
      <c r="L59" s="537"/>
      <c r="M59" s="537"/>
      <c r="N59" s="537"/>
      <c r="O59" s="537"/>
      <c r="P59" s="537"/>
    </row>
    <row r="60" spans="1:16" x14ac:dyDescent="0.15">
      <c r="A60" s="23"/>
      <c r="I60" s="537"/>
      <c r="J60" s="537"/>
      <c r="K60" s="537"/>
      <c r="L60" s="537"/>
      <c r="M60" s="537"/>
      <c r="N60" s="537"/>
      <c r="O60" s="537"/>
      <c r="P60" s="537"/>
    </row>
    <row r="61" spans="1:16" x14ac:dyDescent="0.15">
      <c r="A61" s="23"/>
      <c r="I61" s="537"/>
      <c r="J61" s="1299"/>
      <c r="K61" s="1299"/>
      <c r="L61" s="537"/>
      <c r="M61" s="537"/>
      <c r="N61" s="537"/>
      <c r="O61" s="537"/>
      <c r="P61" s="537"/>
    </row>
    <row r="62" spans="1:16" x14ac:dyDescent="0.15">
      <c r="A62" s="23"/>
      <c r="I62" s="537"/>
      <c r="J62" s="1299"/>
      <c r="K62" s="1299"/>
      <c r="L62" s="537"/>
      <c r="M62" s="537"/>
      <c r="N62" s="537"/>
      <c r="O62" s="537"/>
      <c r="P62" s="537"/>
    </row>
    <row r="63" spans="1:16" x14ac:dyDescent="0.15">
      <c r="A63" s="23"/>
      <c r="I63" s="537"/>
      <c r="J63" s="1299"/>
      <c r="K63" s="1299"/>
      <c r="L63" s="537"/>
      <c r="M63" s="537"/>
      <c r="N63" s="537"/>
      <c r="O63" s="537"/>
      <c r="P63" s="537"/>
    </row>
    <row r="64" spans="1:16" x14ac:dyDescent="0.15">
      <c r="A64" s="23"/>
      <c r="I64" s="537"/>
      <c r="J64" s="537"/>
      <c r="K64" s="537"/>
      <c r="L64" s="537"/>
      <c r="M64" s="537"/>
      <c r="N64" s="537"/>
      <c r="O64" s="537"/>
      <c r="P64" s="537"/>
    </row>
    <row r="65" spans="1:16" x14ac:dyDescent="0.15">
      <c r="A65" s="23"/>
      <c r="I65" s="537"/>
      <c r="J65" s="537"/>
      <c r="K65" s="537"/>
      <c r="L65" s="537"/>
      <c r="M65" s="537"/>
      <c r="N65" s="537"/>
      <c r="O65" s="537"/>
      <c r="P65" s="537"/>
    </row>
    <row r="66" spans="1:16" x14ac:dyDescent="0.15">
      <c r="A66" s="23"/>
      <c r="I66" s="537"/>
      <c r="J66" s="537"/>
      <c r="K66" s="537"/>
      <c r="L66" s="537"/>
      <c r="M66" s="537"/>
      <c r="N66" s="537"/>
      <c r="O66" s="537"/>
      <c r="P66" s="537"/>
    </row>
    <row r="67" spans="1:16" x14ac:dyDescent="0.15">
      <c r="A67" s="23"/>
      <c r="I67" s="537"/>
      <c r="J67" s="537"/>
      <c r="K67" s="537"/>
      <c r="L67" s="537"/>
      <c r="M67" s="537"/>
      <c r="N67" s="537"/>
      <c r="O67" s="537"/>
      <c r="P67" s="537"/>
    </row>
    <row r="68" spans="1:16" x14ac:dyDescent="0.15">
      <c r="A68" s="23"/>
      <c r="I68" s="537"/>
      <c r="J68" s="537"/>
      <c r="K68" s="537"/>
      <c r="L68" s="537"/>
      <c r="M68" s="537"/>
      <c r="N68" s="537"/>
      <c r="O68" s="537"/>
      <c r="P68" s="537"/>
    </row>
    <row r="69" spans="1:16" x14ac:dyDescent="0.15">
      <c r="A69" s="25"/>
      <c r="B69" s="26" t="s">
        <v>368</v>
      </c>
      <c r="C69" s="23"/>
      <c r="D69" s="23"/>
      <c r="E69" s="40" t="s">
        <v>284</v>
      </c>
      <c r="F69" s="23"/>
      <c r="I69" s="536"/>
      <c r="J69" s="537"/>
      <c r="K69" s="537"/>
      <c r="L69" s="537"/>
      <c r="M69" s="537"/>
      <c r="N69" s="537"/>
      <c r="O69" s="537"/>
      <c r="P69" s="537"/>
    </row>
    <row r="70" spans="1:16" x14ac:dyDescent="0.15">
      <c r="A70" s="23" t="s">
        <v>369</v>
      </c>
      <c r="B70" s="39" t="s">
        <v>370</v>
      </c>
      <c r="E70" s="40" t="s">
        <v>310</v>
      </c>
      <c r="I70" s="538" t="s">
        <v>371</v>
      </c>
      <c r="J70" s="537"/>
      <c r="K70" s="537"/>
      <c r="L70" s="537"/>
      <c r="M70" s="537"/>
      <c r="N70" s="537"/>
      <c r="O70" s="537"/>
      <c r="P70" s="537"/>
    </row>
    <row r="71" spans="1:16" x14ac:dyDescent="0.15">
      <c r="A71" s="23"/>
      <c r="I71" s="539"/>
      <c r="J71" s="549" t="s">
        <v>40</v>
      </c>
      <c r="K71" s="549" t="s">
        <v>259</v>
      </c>
      <c r="L71" s="537"/>
      <c r="M71" s="537"/>
      <c r="N71" s="537"/>
      <c r="O71" s="537"/>
      <c r="P71" s="537"/>
    </row>
    <row r="72" spans="1:16" x14ac:dyDescent="0.15">
      <c r="A72" s="23"/>
      <c r="I72" s="549" t="str">
        <f>'－122－'!A8</f>
        <v>平成29年度</v>
      </c>
      <c r="J72" s="550">
        <f>'－123－'!E8</f>
        <v>28205</v>
      </c>
      <c r="K72" s="563">
        <f>'－122－'!I8</f>
        <v>24.861829753100569</v>
      </c>
      <c r="L72" s="537"/>
      <c r="M72" s="537"/>
      <c r="N72" s="537"/>
      <c r="O72" s="537"/>
      <c r="P72" s="537"/>
    </row>
    <row r="73" spans="1:16" x14ac:dyDescent="0.15">
      <c r="A73" s="23"/>
      <c r="I73" s="549">
        <f>'－122－'!A9</f>
        <v>30</v>
      </c>
      <c r="J73" s="550">
        <f>'－123－'!E9</f>
        <v>27532</v>
      </c>
      <c r="K73" s="563">
        <f>'－122－'!I9</f>
        <v>24.138384520292131</v>
      </c>
      <c r="L73" s="537"/>
      <c r="M73" s="537"/>
      <c r="N73" s="537"/>
      <c r="O73" s="537"/>
      <c r="P73" s="537"/>
    </row>
    <row r="74" spans="1:16" x14ac:dyDescent="0.15">
      <c r="A74" s="23"/>
      <c r="I74" s="549" t="str">
        <f>'－122－'!A10</f>
        <v>令和元年度</v>
      </c>
      <c r="J74" s="550">
        <f>'－123－'!E10</f>
        <v>26656</v>
      </c>
      <c r="K74" s="563">
        <f>'－122－'!I10</f>
        <v>23.21344596359836</v>
      </c>
      <c r="L74" s="537"/>
      <c r="M74" s="537"/>
      <c r="N74" s="537"/>
      <c r="O74" s="537"/>
      <c r="P74" s="537"/>
    </row>
    <row r="75" spans="1:16" x14ac:dyDescent="0.15">
      <c r="A75" s="23"/>
      <c r="I75" s="549">
        <f>'－122－'!A11</f>
        <v>2</v>
      </c>
      <c r="J75" s="550">
        <f>'－123－'!E11</f>
        <v>26171</v>
      </c>
      <c r="K75" s="563">
        <f>'－122－'!I11</f>
        <v>22.674186896778778</v>
      </c>
      <c r="L75" s="537"/>
      <c r="M75" s="537"/>
      <c r="N75" s="537"/>
      <c r="O75" s="537"/>
      <c r="P75" s="537"/>
    </row>
    <row r="76" spans="1:16" x14ac:dyDescent="0.15">
      <c r="A76" s="23"/>
      <c r="I76" s="549">
        <f>'－122－'!A12</f>
        <v>3</v>
      </c>
      <c r="J76" s="550">
        <f>'－123－'!E12</f>
        <v>26099</v>
      </c>
      <c r="K76" s="563">
        <f>'－122－'!I12</f>
        <v>22.672701369101397</v>
      </c>
      <c r="L76" s="537"/>
      <c r="M76" s="537"/>
      <c r="N76" s="537"/>
      <c r="O76" s="537"/>
      <c r="P76" s="537"/>
    </row>
    <row r="77" spans="1:16" x14ac:dyDescent="0.15">
      <c r="A77" s="23"/>
      <c r="I77" s="538" t="s">
        <v>260</v>
      </c>
      <c r="J77" s="536"/>
      <c r="K77" s="537"/>
      <c r="L77" s="537"/>
      <c r="M77" s="537"/>
      <c r="N77" s="537"/>
      <c r="O77" s="537"/>
      <c r="P77" s="537"/>
    </row>
    <row r="78" spans="1:16" x14ac:dyDescent="0.15">
      <c r="A78" s="23"/>
      <c r="I78" s="564"/>
      <c r="J78" s="564" t="s">
        <v>281</v>
      </c>
      <c r="K78" s="564" t="s">
        <v>282</v>
      </c>
      <c r="L78" s="537"/>
      <c r="M78" s="537"/>
      <c r="N78" s="537"/>
      <c r="O78" s="537"/>
      <c r="P78" s="537"/>
    </row>
    <row r="79" spans="1:16" x14ac:dyDescent="0.15">
      <c r="A79" s="23"/>
      <c r="I79" s="549" t="str">
        <f>'－122－'!A19</f>
        <v>平成29年度</v>
      </c>
      <c r="J79" s="565">
        <f>'－122－'!D19/100000</f>
        <v>95.408789999999996</v>
      </c>
      <c r="K79" s="565">
        <f>'－122－'!I19</f>
        <v>24.180630919463614</v>
      </c>
      <c r="L79" s="537"/>
      <c r="M79" s="537"/>
      <c r="N79" s="537"/>
      <c r="O79" s="537"/>
      <c r="P79" s="537"/>
    </row>
    <row r="80" spans="1:16" x14ac:dyDescent="0.15">
      <c r="A80" s="23"/>
      <c r="I80" s="549">
        <f>'－122－'!A20</f>
        <v>30</v>
      </c>
      <c r="J80" s="565">
        <f>'－122－'!D20/100000</f>
        <v>96.657319999999999</v>
      </c>
      <c r="K80" s="565">
        <f>'－122－'!I20</f>
        <v>25.197490087304711</v>
      </c>
      <c r="L80" s="537"/>
      <c r="M80" s="537"/>
      <c r="N80" s="537"/>
      <c r="O80" s="537"/>
      <c r="P80" s="537"/>
    </row>
    <row r="81" spans="1:16" x14ac:dyDescent="0.15">
      <c r="A81" s="23"/>
      <c r="I81" s="549" t="str">
        <f>'－122－'!A21</f>
        <v>令和元年度</v>
      </c>
      <c r="J81" s="565">
        <f>'－122－'!D21/100000</f>
        <v>97.228170000000006</v>
      </c>
      <c r="K81" s="565">
        <f>'－122－'!I21</f>
        <v>25.582725086435087</v>
      </c>
      <c r="L81" s="537"/>
      <c r="M81" s="537"/>
      <c r="N81" s="537"/>
      <c r="O81" s="537"/>
      <c r="P81" s="537"/>
    </row>
    <row r="82" spans="1:16" x14ac:dyDescent="0.15">
      <c r="A82" s="23"/>
      <c r="I82" s="549">
        <f>'－122－'!A22</f>
        <v>2</v>
      </c>
      <c r="J82" s="565">
        <f>'－122－'!D22/100000</f>
        <v>91.915369999999996</v>
      </c>
      <c r="K82" s="565">
        <f>'－122－'!I22</f>
        <v>27.149958499115336</v>
      </c>
      <c r="L82" s="537"/>
      <c r="M82" s="537"/>
      <c r="N82" s="537"/>
      <c r="O82" s="537"/>
      <c r="P82" s="537"/>
    </row>
    <row r="83" spans="1:16" x14ac:dyDescent="0.15">
      <c r="A83" s="23"/>
      <c r="I83" s="549">
        <f>'－122－'!A23</f>
        <v>3</v>
      </c>
      <c r="J83" s="565">
        <f>'－122－'!D23/100000</f>
        <v>96.195130000000006</v>
      </c>
      <c r="K83" s="565">
        <f>'－122－'!I23</f>
        <v>27.031202668412636</v>
      </c>
      <c r="L83" s="537"/>
      <c r="M83" s="537"/>
      <c r="N83" s="537"/>
      <c r="O83" s="537"/>
      <c r="P83" s="537"/>
    </row>
    <row r="84" spans="1:16" x14ac:dyDescent="0.15">
      <c r="A84" s="23"/>
      <c r="I84" s="537"/>
      <c r="J84" s="537"/>
      <c r="K84" s="537"/>
      <c r="L84" s="537"/>
      <c r="M84" s="537"/>
      <c r="N84" s="537"/>
      <c r="O84" s="537"/>
      <c r="P84" s="537"/>
    </row>
    <row r="85" spans="1:16" x14ac:dyDescent="0.15">
      <c r="A85" s="23"/>
      <c r="I85" s="537"/>
      <c r="J85" s="537"/>
      <c r="K85" s="537"/>
      <c r="L85" s="537"/>
      <c r="M85" s="537"/>
      <c r="N85" s="537"/>
      <c r="O85" s="537"/>
      <c r="P85" s="537"/>
    </row>
    <row r="86" spans="1:16" x14ac:dyDescent="0.15">
      <c r="A86" s="23"/>
      <c r="I86" s="537"/>
      <c r="J86" s="537"/>
      <c r="K86" s="537"/>
      <c r="L86" s="537"/>
      <c r="M86" s="537"/>
      <c r="N86" s="537"/>
      <c r="O86" s="537"/>
      <c r="P86" s="537"/>
    </row>
    <row r="87" spans="1:16" x14ac:dyDescent="0.15">
      <c r="A87" s="23"/>
      <c r="I87" s="537"/>
      <c r="J87" s="537"/>
      <c r="K87" s="537"/>
      <c r="L87" s="537"/>
      <c r="M87" s="537"/>
      <c r="N87" s="537"/>
      <c r="O87" s="537"/>
      <c r="P87" s="537"/>
    </row>
    <row r="88" spans="1:16" x14ac:dyDescent="0.15">
      <c r="A88" s="23"/>
      <c r="I88" s="537"/>
      <c r="J88" s="537"/>
      <c r="K88" s="537"/>
      <c r="L88" s="537"/>
      <c r="M88" s="537"/>
      <c r="N88" s="537"/>
      <c r="O88" s="537"/>
      <c r="P88" s="537"/>
    </row>
    <row r="89" spans="1:16" x14ac:dyDescent="0.15">
      <c r="A89" s="23"/>
      <c r="I89" s="537"/>
      <c r="J89" s="537"/>
      <c r="K89" s="537"/>
      <c r="L89" s="537"/>
      <c r="M89" s="537"/>
      <c r="N89" s="537"/>
      <c r="O89" s="537"/>
      <c r="P89" s="537"/>
    </row>
    <row r="90" spans="1:16" x14ac:dyDescent="0.15">
      <c r="A90" s="23"/>
      <c r="I90" s="537"/>
      <c r="J90" s="537"/>
      <c r="K90" s="537"/>
      <c r="L90" s="537"/>
      <c r="M90" s="537"/>
      <c r="N90" s="537"/>
      <c r="O90" s="537"/>
      <c r="P90" s="537"/>
    </row>
    <row r="91" spans="1:16" x14ac:dyDescent="0.15">
      <c r="A91" s="23"/>
      <c r="G91" s="24"/>
      <c r="H91" s="24"/>
      <c r="I91" s="537"/>
      <c r="J91" s="537"/>
      <c r="K91" s="537"/>
      <c r="L91" s="537"/>
      <c r="M91" s="537"/>
      <c r="N91" s="537"/>
      <c r="O91" s="537"/>
      <c r="P91" s="537"/>
    </row>
    <row r="92" spans="1:16" x14ac:dyDescent="0.15">
      <c r="A92" s="23"/>
      <c r="I92" s="537"/>
      <c r="J92" s="537"/>
      <c r="K92" s="537"/>
      <c r="L92" s="537"/>
      <c r="M92" s="537"/>
      <c r="N92" s="537"/>
      <c r="O92" s="537"/>
      <c r="P92" s="537"/>
    </row>
    <row r="93" spans="1:16" x14ac:dyDescent="0.15">
      <c r="A93" s="23"/>
      <c r="I93" s="537"/>
      <c r="J93" s="537"/>
      <c r="K93" s="537"/>
      <c r="L93" s="537"/>
      <c r="M93" s="537"/>
      <c r="N93" s="537"/>
      <c r="O93" s="537"/>
      <c r="P93" s="537"/>
    </row>
    <row r="94" spans="1:16" x14ac:dyDescent="0.15">
      <c r="A94" s="23"/>
      <c r="I94" s="537"/>
      <c r="J94" s="537"/>
      <c r="K94" s="537"/>
      <c r="L94" s="537"/>
      <c r="M94" s="537"/>
      <c r="N94" s="537"/>
      <c r="O94" s="537"/>
      <c r="P94" s="537"/>
    </row>
    <row r="95" spans="1:16" x14ac:dyDescent="0.15">
      <c r="A95" s="23"/>
      <c r="I95" s="537"/>
      <c r="J95" s="537"/>
      <c r="K95" s="537"/>
      <c r="L95" s="537"/>
      <c r="M95" s="537"/>
      <c r="N95" s="537"/>
      <c r="O95" s="537"/>
      <c r="P95" s="537"/>
    </row>
    <row r="96" spans="1:16" x14ac:dyDescent="0.15">
      <c r="A96" s="23"/>
      <c r="I96" s="537"/>
      <c r="J96" s="537"/>
      <c r="K96" s="537"/>
      <c r="L96" s="537"/>
      <c r="M96" s="537"/>
      <c r="N96" s="537"/>
      <c r="O96" s="537"/>
      <c r="P96" s="537"/>
    </row>
    <row r="97" spans="1:16" x14ac:dyDescent="0.15">
      <c r="A97" s="23"/>
      <c r="I97" s="537"/>
      <c r="J97" s="537"/>
      <c r="K97" s="537"/>
      <c r="L97" s="537"/>
      <c r="M97" s="537"/>
      <c r="N97" s="537"/>
      <c r="O97" s="537"/>
      <c r="P97" s="537"/>
    </row>
    <row r="98" spans="1:16" x14ac:dyDescent="0.15">
      <c r="A98" s="23"/>
    </row>
    <row r="99" spans="1:16" x14ac:dyDescent="0.15">
      <c r="A99" s="23"/>
    </row>
    <row r="100" spans="1:16" x14ac:dyDescent="0.15">
      <c r="A100" s="23"/>
    </row>
    <row r="101" spans="1:16" x14ac:dyDescent="0.15">
      <c r="A101" s="23"/>
    </row>
    <row r="102" spans="1:16" x14ac:dyDescent="0.15">
      <c r="A102" s="23"/>
    </row>
    <row r="103" spans="1:16" x14ac:dyDescent="0.15">
      <c r="A103" s="23"/>
    </row>
    <row r="104" spans="1:16" x14ac:dyDescent="0.15">
      <c r="A104" s="23"/>
      <c r="B104" s="40" t="s">
        <v>283</v>
      </c>
      <c r="C104" s="23"/>
      <c r="D104" s="23"/>
      <c r="E104" s="40" t="s">
        <v>311</v>
      </c>
      <c r="F104" s="23"/>
      <c r="I104" s="536"/>
      <c r="J104" s="537"/>
      <c r="K104" s="537"/>
      <c r="L104" s="537"/>
      <c r="M104" s="537"/>
      <c r="N104" s="537"/>
    </row>
    <row r="105" spans="1:16" x14ac:dyDescent="0.15">
      <c r="A105" s="23"/>
      <c r="B105" s="40" t="s">
        <v>310</v>
      </c>
      <c r="C105" s="4"/>
      <c r="F105" s="4"/>
      <c r="I105" s="538" t="s">
        <v>261</v>
      </c>
      <c r="J105" s="537"/>
      <c r="K105" s="537"/>
      <c r="L105" s="537"/>
      <c r="M105" s="537"/>
      <c r="N105" s="537"/>
    </row>
    <row r="106" spans="1:16" x14ac:dyDescent="0.15">
      <c r="A106" s="23"/>
      <c r="I106" s="564"/>
      <c r="J106" s="1300" t="s">
        <v>207</v>
      </c>
      <c r="K106" s="1300" t="s">
        <v>262</v>
      </c>
      <c r="L106" s="1300" t="s">
        <v>208</v>
      </c>
      <c r="M106" s="1300" t="s">
        <v>69</v>
      </c>
      <c r="N106" s="1301"/>
    </row>
    <row r="107" spans="1:16" x14ac:dyDescent="0.15">
      <c r="A107" s="23"/>
      <c r="I107" s="561" t="str">
        <f>'－122－'!A30</f>
        <v>平成29年度</v>
      </c>
      <c r="J107" s="1302">
        <f>'－122－'!D30</f>
        <v>16797</v>
      </c>
      <c r="K107" s="1302">
        <f>'－122－'!F30</f>
        <v>6366</v>
      </c>
      <c r="L107" s="1302">
        <f>'－122－'!E30</f>
        <v>215</v>
      </c>
      <c r="M107" s="1303">
        <f>'－122－'!P30</f>
        <v>48.2</v>
      </c>
      <c r="N107" s="1304"/>
    </row>
    <row r="108" spans="1:16" x14ac:dyDescent="0.15">
      <c r="A108" s="23"/>
      <c r="I108" s="561">
        <f>'－122－'!A31</f>
        <v>30</v>
      </c>
      <c r="J108" s="1302">
        <f>'－122－'!D31</f>
        <v>16331</v>
      </c>
      <c r="K108" s="1302">
        <f>'－122－'!F31</f>
        <v>6162</v>
      </c>
      <c r="L108" s="1302">
        <f>'－122－'!E31</f>
        <v>196</v>
      </c>
      <c r="M108" s="1303">
        <f>'－122－'!P31</f>
        <v>50.8</v>
      </c>
      <c r="N108" s="1304"/>
    </row>
    <row r="109" spans="1:16" x14ac:dyDescent="0.15">
      <c r="I109" s="561" t="str">
        <f>'－122－'!A32</f>
        <v>令和元年度</v>
      </c>
      <c r="J109" s="1302">
        <f>'－122－'!D32</f>
        <v>16089</v>
      </c>
      <c r="K109" s="1302">
        <f>'－122－'!F32</f>
        <v>5918</v>
      </c>
      <c r="L109" s="1302">
        <f>'－122－'!E32</f>
        <v>189</v>
      </c>
      <c r="M109" s="1303">
        <f>'－122－'!P32</f>
        <v>55.3</v>
      </c>
      <c r="N109" s="1305"/>
    </row>
    <row r="110" spans="1:16" x14ac:dyDescent="0.15">
      <c r="I110" s="561">
        <f>'－122－'!A33</f>
        <v>2</v>
      </c>
      <c r="J110" s="1302">
        <f>'－122－'!D33</f>
        <v>15816</v>
      </c>
      <c r="K110" s="1302">
        <f>'－122－'!F33</f>
        <v>5785</v>
      </c>
      <c r="L110" s="1302">
        <f>'－122－'!E33</f>
        <v>172</v>
      </c>
      <c r="M110" s="1303">
        <f>'－122－'!P33</f>
        <v>60.6</v>
      </c>
      <c r="N110" s="1305"/>
    </row>
    <row r="111" spans="1:16" x14ac:dyDescent="0.15">
      <c r="I111" s="561">
        <f>'－122－'!A34</f>
        <v>3</v>
      </c>
      <c r="J111" s="1302">
        <f>'－122－'!D34</f>
        <v>15812</v>
      </c>
      <c r="K111" s="1302">
        <f>'－122－'!F34</f>
        <v>5618</v>
      </c>
      <c r="L111" s="1302">
        <f>'－122－'!E34</f>
        <v>182</v>
      </c>
      <c r="M111" s="1303">
        <f>'－122－'!P34</f>
        <v>64.5</v>
      </c>
      <c r="N111" s="1305"/>
    </row>
    <row r="112" spans="1:16" x14ac:dyDescent="0.15">
      <c r="I112" s="537"/>
      <c r="J112" s="537"/>
      <c r="K112" s="537"/>
      <c r="L112" s="537"/>
      <c r="M112" s="537"/>
      <c r="N112" s="537"/>
    </row>
    <row r="113" spans="9:14" x14ac:dyDescent="0.15">
      <c r="I113" s="536"/>
      <c r="J113" s="537"/>
      <c r="K113" s="537"/>
      <c r="L113" s="537"/>
      <c r="M113" s="537"/>
      <c r="N113" s="537"/>
    </row>
    <row r="114" spans="9:14" x14ac:dyDescent="0.15">
      <c r="I114" s="538" t="s">
        <v>263</v>
      </c>
      <c r="J114" s="537"/>
      <c r="K114" s="537"/>
      <c r="L114" s="537"/>
      <c r="M114" s="537"/>
      <c r="N114" s="537"/>
    </row>
    <row r="115" spans="9:14" x14ac:dyDescent="0.15">
      <c r="I115" s="539"/>
      <c r="J115" s="561"/>
      <c r="K115" s="561" t="s">
        <v>264</v>
      </c>
      <c r="L115" s="561" t="s">
        <v>265</v>
      </c>
      <c r="M115" s="561" t="s">
        <v>266</v>
      </c>
      <c r="N115" s="537"/>
    </row>
    <row r="116" spans="9:14" x14ac:dyDescent="0.15">
      <c r="I116" s="561" t="str">
        <f>'－122－'!A42</f>
        <v>平成29年度</v>
      </c>
      <c r="J116" s="550"/>
      <c r="K116" s="1306">
        <f>'－122－'!E42</f>
        <v>12150529</v>
      </c>
      <c r="L116" s="550">
        <f>'－122－'!G42</f>
        <v>2145539</v>
      </c>
      <c r="M116" s="550">
        <f>'－122－'!J42</f>
        <v>226801</v>
      </c>
      <c r="N116" s="537"/>
    </row>
    <row r="117" spans="9:14" x14ac:dyDescent="0.15">
      <c r="I117" s="561">
        <f>'－122－'!A43</f>
        <v>30</v>
      </c>
      <c r="J117" s="550"/>
      <c r="K117" s="1306">
        <f>'－122－'!E43</f>
        <v>12502739</v>
      </c>
      <c r="L117" s="550">
        <f>'－122－'!G43</f>
        <v>2155810</v>
      </c>
      <c r="M117" s="550">
        <f>'－122－'!J43</f>
        <v>209950</v>
      </c>
      <c r="N117" s="537"/>
    </row>
    <row r="118" spans="9:14" x14ac:dyDescent="0.15">
      <c r="I118" s="561" t="str">
        <f>'－122－'!A44</f>
        <v>令和元年度</v>
      </c>
      <c r="J118" s="550"/>
      <c r="K118" s="1306">
        <f>'－122－'!E44</f>
        <v>13195898</v>
      </c>
      <c r="L118" s="550">
        <f>'－122－'!G44</f>
        <v>2215855</v>
      </c>
      <c r="M118" s="550">
        <f>'－122－'!J44</f>
        <v>212064</v>
      </c>
      <c r="N118" s="537"/>
    </row>
    <row r="119" spans="9:14" x14ac:dyDescent="0.15">
      <c r="I119" s="561">
        <f>'－122－'!A45</f>
        <v>2</v>
      </c>
      <c r="J119" s="550"/>
      <c r="K119" s="1306">
        <f>'－122－'!E45</f>
        <v>13467537</v>
      </c>
      <c r="L119" s="550">
        <f>'－122－'!G45</f>
        <v>2236057</v>
      </c>
      <c r="M119" s="550">
        <f>'－122－'!J45</f>
        <v>203077</v>
      </c>
      <c r="N119" s="537"/>
    </row>
    <row r="120" spans="9:14" x14ac:dyDescent="0.15">
      <c r="I120" s="561">
        <f>'－122－'!A46</f>
        <v>3</v>
      </c>
      <c r="J120" s="550"/>
      <c r="K120" s="1306">
        <f>'－122－'!E46</f>
        <v>13696138</v>
      </c>
      <c r="L120" s="550">
        <f>'－122－'!G46</f>
        <v>2299913</v>
      </c>
      <c r="M120" s="550">
        <f>'－122－'!J46</f>
        <v>207908</v>
      </c>
      <c r="N120" s="537"/>
    </row>
    <row r="121" spans="9:14" x14ac:dyDescent="0.15">
      <c r="I121" s="537"/>
      <c r="J121" s="537"/>
      <c r="K121" s="537"/>
      <c r="L121" s="537"/>
      <c r="M121" s="537"/>
      <c r="N121" s="537"/>
    </row>
    <row r="122" spans="9:14" x14ac:dyDescent="0.15">
      <c r="I122" s="537"/>
      <c r="J122" s="537"/>
      <c r="K122" s="537"/>
      <c r="L122" s="537"/>
      <c r="M122" s="537"/>
      <c r="N122" s="537"/>
    </row>
    <row r="123" spans="9:14" x14ac:dyDescent="0.15">
      <c r="I123" s="537"/>
      <c r="J123" s="537"/>
      <c r="K123" s="537"/>
      <c r="L123" s="537"/>
      <c r="M123" s="537"/>
      <c r="N123" s="537"/>
    </row>
    <row r="124" spans="9:14" x14ac:dyDescent="0.15">
      <c r="I124" s="537"/>
      <c r="J124" s="537"/>
      <c r="K124" s="537"/>
      <c r="L124" s="537"/>
      <c r="M124" s="537"/>
      <c r="N124" s="537"/>
    </row>
  </sheetData>
  <sheetProtection sheet="1"/>
  <mergeCells count="5">
    <mergeCell ref="A1:F1"/>
    <mergeCell ref="J47:K47"/>
    <mergeCell ref="J61:K61"/>
    <mergeCell ref="J62:K62"/>
    <mergeCell ref="J63:K63"/>
  </mergeCells>
  <phoneticPr fontId="20"/>
  <printOptions horizontalCentered="1"/>
  <pageMargins left="0.59055118110236227" right="0.59055118110236227" top="0.59055118110236227" bottom="0.59055118110236227" header="0.51181102362204722" footer="0.39370078740157483"/>
  <pageSetup paperSize="9" scale="94" firstPageNumber="19" orientation="portrait" useFirstPageNumber="1" verticalDpi="300" r:id="rId1"/>
  <headerFooter scaleWithDoc="0" alignWithMargins="0">
    <oddFooter>&amp;C&amp;11－&amp;P－</oddFooter>
  </headerFooter>
  <rowBreaks count="1" manualBreakCount="1">
    <brk id="67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N48"/>
  <sheetViews>
    <sheetView view="pageBreakPreview" topLeftCell="A31" zoomScaleNormal="100" zoomScaleSheetLayoutView="100" workbookViewId="0">
      <selection activeCell="A54" sqref="A54"/>
    </sheetView>
    <sheetView workbookViewId="1">
      <selection sqref="A1:M47"/>
    </sheetView>
  </sheetViews>
  <sheetFormatPr defaultRowHeight="20.100000000000001" customHeight="1" x14ac:dyDescent="0.15"/>
  <cols>
    <col min="1" max="3" width="12.28515625" style="8" customWidth="1"/>
    <col min="4" max="13" width="8" style="8" customWidth="1"/>
    <col min="14" max="16384" width="9.140625" style="8"/>
  </cols>
  <sheetData>
    <row r="1" spans="1:13" ht="15" customHeight="1" x14ac:dyDescent="0.15">
      <c r="A1" s="651" t="s">
        <v>665</v>
      </c>
      <c r="B1" s="651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01"/>
    </row>
    <row r="2" spans="1:13" ht="5.0999999999999996" customHeight="1" x14ac:dyDescent="0.15">
      <c r="A2" s="87"/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01"/>
    </row>
    <row r="3" spans="1:13" ht="30.75" customHeight="1" x14ac:dyDescent="0.15">
      <c r="A3" s="650" t="s">
        <v>666</v>
      </c>
      <c r="B3" s="650"/>
      <c r="C3" s="650"/>
      <c r="D3" s="650"/>
      <c r="E3" s="650"/>
      <c r="F3" s="650"/>
      <c r="G3" s="650"/>
      <c r="H3" s="650"/>
      <c r="I3" s="650"/>
      <c r="J3" s="650"/>
      <c r="K3" s="650"/>
      <c r="L3" s="650"/>
      <c r="M3" s="650"/>
    </row>
    <row r="4" spans="1:13" ht="15" customHeight="1" x14ac:dyDescent="0.15">
      <c r="A4" s="87"/>
      <c r="B4" s="649"/>
      <c r="C4" s="649"/>
      <c r="D4" s="649"/>
      <c r="E4" s="649"/>
      <c r="F4" s="649"/>
      <c r="G4" s="649"/>
      <c r="H4" s="649"/>
      <c r="I4" s="649"/>
      <c r="J4" s="649"/>
      <c r="K4" s="649"/>
      <c r="L4" s="649"/>
      <c r="M4" s="401"/>
    </row>
    <row r="5" spans="1:13" ht="20.25" customHeight="1" x14ac:dyDescent="0.15">
      <c r="A5" s="88" t="s">
        <v>469</v>
      </c>
      <c r="B5" s="89"/>
      <c r="C5" s="89"/>
      <c r="D5" s="89"/>
      <c r="E5" s="89"/>
      <c r="F5" s="89"/>
      <c r="G5" s="89"/>
      <c r="H5" s="89"/>
      <c r="I5" s="89"/>
      <c r="J5" s="89"/>
      <c r="K5" s="402"/>
      <c r="L5" s="401"/>
      <c r="M5" s="401"/>
    </row>
    <row r="6" spans="1:13" ht="15" customHeight="1" thickBot="1" x14ac:dyDescent="0.2">
      <c r="A6" s="401" t="s">
        <v>658</v>
      </c>
      <c r="B6" s="401"/>
      <c r="C6" s="401"/>
      <c r="D6" s="401"/>
      <c r="E6" s="401"/>
      <c r="F6" s="401"/>
      <c r="G6" s="401"/>
      <c r="H6" s="401"/>
      <c r="I6" s="401"/>
      <c r="J6" s="401"/>
      <c r="K6" s="529"/>
      <c r="L6" s="467"/>
      <c r="M6" s="467" t="s">
        <v>27</v>
      </c>
    </row>
    <row r="7" spans="1:13" ht="23.25" customHeight="1" x14ac:dyDescent="0.15">
      <c r="A7" s="695" t="s">
        <v>26</v>
      </c>
      <c r="B7" s="696"/>
      <c r="C7" s="697"/>
      <c r="D7" s="665">
        <v>29</v>
      </c>
      <c r="E7" s="668"/>
      <c r="F7" s="665" t="s">
        <v>510</v>
      </c>
      <c r="G7" s="668"/>
      <c r="H7" s="665" t="s">
        <v>426</v>
      </c>
      <c r="I7" s="668"/>
      <c r="J7" s="665" t="s">
        <v>449</v>
      </c>
      <c r="K7" s="668"/>
      <c r="L7" s="665" t="s">
        <v>511</v>
      </c>
      <c r="M7" s="666"/>
    </row>
    <row r="8" spans="1:13" ht="15" customHeight="1" x14ac:dyDescent="0.15">
      <c r="A8" s="675" t="s">
        <v>467</v>
      </c>
      <c r="B8" s="676"/>
      <c r="C8" s="677"/>
      <c r="D8" s="671">
        <v>25793</v>
      </c>
      <c r="E8" s="727"/>
      <c r="F8" s="671">
        <v>22110</v>
      </c>
      <c r="G8" s="727"/>
      <c r="H8" s="671">
        <v>17094</v>
      </c>
      <c r="I8" s="727"/>
      <c r="J8" s="671">
        <v>10688</v>
      </c>
      <c r="K8" s="727"/>
      <c r="L8" s="671">
        <v>7252</v>
      </c>
      <c r="M8" s="720"/>
    </row>
    <row r="9" spans="1:13" ht="15" customHeight="1" x14ac:dyDescent="0.15">
      <c r="A9" s="735" t="s">
        <v>28</v>
      </c>
      <c r="B9" s="568"/>
      <c r="C9" s="569"/>
      <c r="D9" s="723">
        <v>211</v>
      </c>
      <c r="E9" s="726"/>
      <c r="F9" s="723">
        <v>181</v>
      </c>
      <c r="G9" s="726"/>
      <c r="H9" s="723">
        <v>132</v>
      </c>
      <c r="I9" s="726"/>
      <c r="J9" s="723">
        <v>79</v>
      </c>
      <c r="K9" s="726"/>
      <c r="L9" s="723">
        <v>59</v>
      </c>
      <c r="M9" s="724"/>
    </row>
    <row r="10" spans="1:13" ht="15" customHeight="1" thickBot="1" x14ac:dyDescent="0.2">
      <c r="A10" s="732" t="s">
        <v>29</v>
      </c>
      <c r="B10" s="733"/>
      <c r="C10" s="734"/>
      <c r="D10" s="669">
        <v>18575</v>
      </c>
      <c r="E10" s="725"/>
      <c r="F10" s="669">
        <v>15829</v>
      </c>
      <c r="G10" s="725"/>
      <c r="H10" s="669">
        <v>12380</v>
      </c>
      <c r="I10" s="725"/>
      <c r="J10" s="669">
        <v>7835</v>
      </c>
      <c r="K10" s="725"/>
      <c r="L10" s="669">
        <v>5280</v>
      </c>
      <c r="M10" s="719"/>
    </row>
    <row r="11" spans="1:13" ht="15" customHeight="1" x14ac:dyDescent="0.15">
      <c r="A11" s="401"/>
      <c r="B11" s="401"/>
      <c r="C11" s="401"/>
      <c r="D11" s="401"/>
      <c r="E11" s="401"/>
      <c r="F11" s="401"/>
      <c r="G11" s="401"/>
      <c r="H11" s="401"/>
      <c r="I11" s="401"/>
      <c r="J11" s="401"/>
      <c r="K11" s="529"/>
      <c r="L11" s="529"/>
      <c r="M11" s="467" t="s">
        <v>351</v>
      </c>
    </row>
    <row r="12" spans="1:13" ht="7.5" customHeight="1" x14ac:dyDescent="0.15">
      <c r="A12" s="401"/>
      <c r="B12" s="401"/>
      <c r="C12" s="401"/>
      <c r="D12" s="401"/>
      <c r="E12" s="401"/>
      <c r="F12" s="401"/>
      <c r="G12" s="401"/>
      <c r="H12" s="401"/>
      <c r="I12" s="401"/>
      <c r="J12" s="401"/>
      <c r="K12" s="401"/>
      <c r="L12" s="401"/>
      <c r="M12" s="401"/>
    </row>
    <row r="13" spans="1:13" ht="15" customHeight="1" thickBot="1" x14ac:dyDescent="0.2">
      <c r="A13" s="401" t="s">
        <v>659</v>
      </c>
      <c r="B13" s="401"/>
      <c r="C13" s="401"/>
      <c r="D13" s="401"/>
      <c r="E13" s="401"/>
      <c r="F13" s="401"/>
      <c r="G13" s="401"/>
      <c r="H13" s="401"/>
      <c r="I13" s="401"/>
      <c r="J13" s="529"/>
      <c r="K13" s="529"/>
      <c r="L13" s="467"/>
      <c r="M13" s="467" t="s">
        <v>15</v>
      </c>
    </row>
    <row r="14" spans="1:13" ht="23.25" customHeight="1" x14ac:dyDescent="0.15">
      <c r="A14" s="695" t="s">
        <v>26</v>
      </c>
      <c r="B14" s="696"/>
      <c r="C14" s="697"/>
      <c r="D14" s="665">
        <v>29</v>
      </c>
      <c r="E14" s="668"/>
      <c r="F14" s="665" t="s">
        <v>510</v>
      </c>
      <c r="G14" s="668"/>
      <c r="H14" s="665" t="s">
        <v>427</v>
      </c>
      <c r="I14" s="668"/>
      <c r="J14" s="665" t="s">
        <v>450</v>
      </c>
      <c r="K14" s="668"/>
      <c r="L14" s="665" t="s">
        <v>512</v>
      </c>
      <c r="M14" s="666"/>
    </row>
    <row r="15" spans="1:13" ht="20.100000000000001" customHeight="1" thickBot="1" x14ac:dyDescent="0.2">
      <c r="A15" s="729" t="s">
        <v>30</v>
      </c>
      <c r="B15" s="730"/>
      <c r="C15" s="731"/>
      <c r="D15" s="728">
        <v>142</v>
      </c>
      <c r="E15" s="663"/>
      <c r="F15" s="663">
        <v>131</v>
      </c>
      <c r="G15" s="663"/>
      <c r="H15" s="663">
        <v>122</v>
      </c>
      <c r="I15" s="663"/>
      <c r="J15" s="663">
        <v>104</v>
      </c>
      <c r="K15" s="663"/>
      <c r="L15" s="663">
        <v>96</v>
      </c>
      <c r="M15" s="664"/>
    </row>
    <row r="16" spans="1:13" s="27" customFormat="1" ht="15" customHeight="1" x14ac:dyDescent="0.15">
      <c r="A16" s="679"/>
      <c r="B16" s="679"/>
      <c r="C16" s="679"/>
      <c r="D16" s="679"/>
      <c r="E16" s="679"/>
      <c r="F16" s="679"/>
      <c r="G16" s="679"/>
      <c r="H16" s="679"/>
      <c r="I16" s="679"/>
      <c r="J16" s="463"/>
      <c r="K16" s="529"/>
      <c r="L16" s="529"/>
      <c r="M16" s="467" t="s">
        <v>351</v>
      </c>
    </row>
    <row r="17" spans="1:14" s="182" customFormat="1" ht="15" customHeight="1" x14ac:dyDescent="0.15">
      <c r="A17" s="457"/>
      <c r="B17" s="457"/>
      <c r="C17" s="457"/>
      <c r="D17" s="457"/>
      <c r="E17" s="457"/>
      <c r="F17" s="457"/>
      <c r="G17" s="457"/>
      <c r="H17" s="457"/>
      <c r="I17" s="457"/>
      <c r="J17" s="463"/>
      <c r="K17" s="529"/>
      <c r="L17" s="529"/>
      <c r="M17" s="467"/>
    </row>
    <row r="18" spans="1:14" s="27" customFormat="1" ht="15" customHeight="1" x14ac:dyDescent="0.15">
      <c r="A18" s="401"/>
      <c r="B18" s="401"/>
      <c r="C18" s="401"/>
      <c r="D18" s="401"/>
      <c r="E18" s="401"/>
      <c r="F18" s="401"/>
      <c r="G18" s="401"/>
      <c r="H18" s="401"/>
      <c r="I18" s="401"/>
      <c r="J18" s="401"/>
      <c r="K18" s="401"/>
      <c r="L18" s="401"/>
      <c r="M18" s="529"/>
    </row>
    <row r="19" spans="1:14" s="27" customFormat="1" ht="15" customHeight="1" thickBot="1" x14ac:dyDescent="0.2">
      <c r="A19" s="678" t="s">
        <v>537</v>
      </c>
      <c r="B19" s="678"/>
      <c r="C19" s="678"/>
      <c r="D19" s="678"/>
      <c r="E19" s="678"/>
      <c r="F19" s="678"/>
      <c r="G19" s="678"/>
      <c r="H19" s="678"/>
      <c r="I19" s="678"/>
      <c r="J19" s="529"/>
      <c r="K19" s="529"/>
      <c r="L19" s="401"/>
      <c r="M19" s="467" t="s">
        <v>490</v>
      </c>
    </row>
    <row r="20" spans="1:14" ht="23.25" customHeight="1" x14ac:dyDescent="0.15">
      <c r="A20" s="695" t="s">
        <v>26</v>
      </c>
      <c r="B20" s="696"/>
      <c r="C20" s="697"/>
      <c r="D20" s="665">
        <v>29</v>
      </c>
      <c r="E20" s="668"/>
      <c r="F20" s="665" t="s">
        <v>510</v>
      </c>
      <c r="G20" s="668"/>
      <c r="H20" s="665" t="s">
        <v>426</v>
      </c>
      <c r="I20" s="722"/>
      <c r="J20" s="721" t="s">
        <v>449</v>
      </c>
      <c r="K20" s="722"/>
      <c r="L20" s="721" t="s">
        <v>511</v>
      </c>
      <c r="M20" s="666"/>
    </row>
    <row r="21" spans="1:14" ht="15" customHeight="1" x14ac:dyDescent="0.15">
      <c r="A21" s="675" t="s">
        <v>31</v>
      </c>
      <c r="B21" s="676"/>
      <c r="C21" s="677"/>
      <c r="D21" s="671">
        <v>9195</v>
      </c>
      <c r="E21" s="667"/>
      <c r="F21" s="667">
        <v>7935</v>
      </c>
      <c r="G21" s="667"/>
      <c r="H21" s="667">
        <v>7370</v>
      </c>
      <c r="I21" s="667"/>
      <c r="J21" s="667">
        <v>7120</v>
      </c>
      <c r="K21" s="667"/>
      <c r="L21" s="667">
        <v>7175</v>
      </c>
      <c r="M21" s="720"/>
    </row>
    <row r="22" spans="1:14" ht="15" customHeight="1" thickBot="1" x14ac:dyDescent="0.2">
      <c r="A22" s="672" t="s">
        <v>468</v>
      </c>
      <c r="B22" s="673"/>
      <c r="C22" s="674"/>
      <c r="D22" s="669">
        <v>350</v>
      </c>
      <c r="E22" s="670"/>
      <c r="F22" s="670">
        <v>311</v>
      </c>
      <c r="G22" s="670"/>
      <c r="H22" s="670">
        <v>273</v>
      </c>
      <c r="I22" s="670"/>
      <c r="J22" s="670">
        <v>265</v>
      </c>
      <c r="K22" s="670"/>
      <c r="L22" s="670">
        <v>271</v>
      </c>
      <c r="M22" s="719"/>
    </row>
    <row r="23" spans="1:14" ht="15" customHeight="1" x14ac:dyDescent="0.15">
      <c r="A23" s="401"/>
      <c r="B23" s="401"/>
      <c r="C23" s="401"/>
      <c r="D23" s="401"/>
      <c r="E23" s="401"/>
      <c r="F23" s="401"/>
      <c r="G23" s="401"/>
      <c r="H23" s="401"/>
      <c r="I23" s="401"/>
      <c r="J23" s="401"/>
      <c r="K23" s="529"/>
      <c r="L23" s="529"/>
      <c r="M23" s="467" t="s">
        <v>351</v>
      </c>
      <c r="N23" s="90"/>
    </row>
    <row r="24" spans="1:14" s="182" customFormat="1" ht="15" customHeight="1" x14ac:dyDescent="0.15">
      <c r="A24" s="457"/>
      <c r="B24" s="457"/>
      <c r="C24" s="457"/>
      <c r="D24" s="457"/>
      <c r="E24" s="457"/>
      <c r="F24" s="457"/>
      <c r="G24" s="457"/>
      <c r="H24" s="457"/>
      <c r="I24" s="457"/>
      <c r="J24" s="463"/>
      <c r="K24" s="529"/>
      <c r="L24" s="529"/>
      <c r="M24" s="467"/>
    </row>
    <row r="25" spans="1:14" s="182" customFormat="1" ht="15" customHeight="1" x14ac:dyDescent="0.15">
      <c r="A25" s="401"/>
      <c r="B25" s="401"/>
      <c r="C25" s="401"/>
      <c r="D25" s="401"/>
      <c r="E25" s="401"/>
      <c r="F25" s="401"/>
      <c r="G25" s="401"/>
      <c r="H25" s="401"/>
      <c r="I25" s="401"/>
      <c r="J25" s="401"/>
      <c r="K25" s="401"/>
      <c r="L25" s="401"/>
      <c r="M25" s="529"/>
    </row>
    <row r="26" spans="1:14" ht="18.75" customHeight="1" x14ac:dyDescent="0.15">
      <c r="A26" s="91" t="s">
        <v>470</v>
      </c>
      <c r="B26" s="529"/>
      <c r="C26" s="529"/>
      <c r="D26" s="529"/>
      <c r="E26" s="529"/>
      <c r="F26" s="529"/>
      <c r="G26" s="529"/>
      <c r="H26" s="529"/>
      <c r="I26" s="529"/>
      <c r="J26" s="529"/>
      <c r="K26" s="529"/>
      <c r="L26" s="529"/>
      <c r="M26" s="529"/>
    </row>
    <row r="27" spans="1:14" ht="15" customHeight="1" thickBot="1" x14ac:dyDescent="0.2">
      <c r="A27" s="92" t="s">
        <v>489</v>
      </c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529"/>
      <c r="M27" s="467" t="s">
        <v>482</v>
      </c>
    </row>
    <row r="28" spans="1:14" ht="23.25" customHeight="1" x14ac:dyDescent="0.15">
      <c r="A28" s="692" t="s">
        <v>352</v>
      </c>
      <c r="B28" s="693"/>
      <c r="C28" s="694"/>
      <c r="D28" s="700" t="s">
        <v>452</v>
      </c>
      <c r="E28" s="694"/>
      <c r="F28" s="700" t="s">
        <v>510</v>
      </c>
      <c r="G28" s="694"/>
      <c r="H28" s="700" t="s">
        <v>426</v>
      </c>
      <c r="I28" s="694"/>
      <c r="J28" s="700" t="s">
        <v>449</v>
      </c>
      <c r="K28" s="694"/>
      <c r="L28" s="700" t="s">
        <v>511</v>
      </c>
      <c r="M28" s="704"/>
    </row>
    <row r="29" spans="1:14" ht="16.5" customHeight="1" x14ac:dyDescent="0.15">
      <c r="A29" s="689" t="s">
        <v>345</v>
      </c>
      <c r="B29" s="690"/>
      <c r="C29" s="691"/>
      <c r="D29" s="652">
        <v>1054</v>
      </c>
      <c r="E29" s="653"/>
      <c r="F29" s="652">
        <v>1255</v>
      </c>
      <c r="G29" s="653"/>
      <c r="H29" s="652">
        <v>1300</v>
      </c>
      <c r="I29" s="653"/>
      <c r="J29" s="654">
        <v>875</v>
      </c>
      <c r="K29" s="662"/>
      <c r="L29" s="654">
        <v>933</v>
      </c>
      <c r="M29" s="655"/>
    </row>
    <row r="30" spans="1:14" ht="16.5" customHeight="1" x14ac:dyDescent="0.15">
      <c r="A30" s="686" t="s">
        <v>483</v>
      </c>
      <c r="B30" s="687"/>
      <c r="C30" s="688"/>
      <c r="D30" s="643" t="s">
        <v>641</v>
      </c>
      <c r="E30" s="644"/>
      <c r="F30" s="643" t="s">
        <v>639</v>
      </c>
      <c r="G30" s="644"/>
      <c r="H30" s="643" t="s">
        <v>637</v>
      </c>
      <c r="I30" s="644"/>
      <c r="J30" s="656" t="s">
        <v>636</v>
      </c>
      <c r="K30" s="661"/>
      <c r="L30" s="656">
        <v>1066</v>
      </c>
      <c r="M30" s="657"/>
    </row>
    <row r="31" spans="1:14" ht="16.5" customHeight="1" x14ac:dyDescent="0.15">
      <c r="A31" s="683" t="s">
        <v>484</v>
      </c>
      <c r="B31" s="684"/>
      <c r="C31" s="685"/>
      <c r="D31" s="645">
        <v>26</v>
      </c>
      <c r="E31" s="646"/>
      <c r="F31" s="645">
        <v>27</v>
      </c>
      <c r="G31" s="646"/>
      <c r="H31" s="645">
        <v>78</v>
      </c>
      <c r="I31" s="646"/>
      <c r="J31" s="658">
        <v>29</v>
      </c>
      <c r="K31" s="660"/>
      <c r="L31" s="658">
        <v>56</v>
      </c>
      <c r="M31" s="659"/>
    </row>
    <row r="32" spans="1:14" ht="16.5" customHeight="1" x14ac:dyDescent="0.15">
      <c r="A32" s="683" t="s">
        <v>485</v>
      </c>
      <c r="B32" s="684"/>
      <c r="C32" s="685"/>
      <c r="D32" s="645">
        <v>228</v>
      </c>
      <c r="E32" s="646"/>
      <c r="F32" s="645">
        <v>175</v>
      </c>
      <c r="G32" s="646"/>
      <c r="H32" s="645">
        <v>174</v>
      </c>
      <c r="I32" s="646"/>
      <c r="J32" s="658">
        <v>84</v>
      </c>
      <c r="K32" s="660"/>
      <c r="L32" s="658">
        <v>59</v>
      </c>
      <c r="M32" s="659"/>
    </row>
    <row r="33" spans="1:13" ht="16.5" customHeight="1" x14ac:dyDescent="0.15">
      <c r="A33" s="683" t="s">
        <v>486</v>
      </c>
      <c r="B33" s="684"/>
      <c r="C33" s="685"/>
      <c r="D33" s="645" t="s">
        <v>642</v>
      </c>
      <c r="E33" s="646"/>
      <c r="F33" s="645" t="s">
        <v>640</v>
      </c>
      <c r="G33" s="646"/>
      <c r="H33" s="645" t="s">
        <v>638</v>
      </c>
      <c r="I33" s="646"/>
      <c r="J33" s="658" t="s">
        <v>635</v>
      </c>
      <c r="K33" s="660"/>
      <c r="L33" s="658">
        <v>3462</v>
      </c>
      <c r="M33" s="659"/>
    </row>
    <row r="34" spans="1:13" ht="16.5" customHeight="1" x14ac:dyDescent="0.15">
      <c r="A34" s="683" t="s">
        <v>487</v>
      </c>
      <c r="B34" s="684"/>
      <c r="C34" s="685"/>
      <c r="D34" s="645">
        <v>697</v>
      </c>
      <c r="E34" s="646"/>
      <c r="F34" s="645">
        <v>540</v>
      </c>
      <c r="G34" s="646"/>
      <c r="H34" s="645">
        <v>845</v>
      </c>
      <c r="I34" s="646"/>
      <c r="J34" s="658">
        <v>279</v>
      </c>
      <c r="K34" s="660"/>
      <c r="L34" s="658">
        <v>586</v>
      </c>
      <c r="M34" s="659"/>
    </row>
    <row r="35" spans="1:13" ht="16.5" customHeight="1" thickBot="1" x14ac:dyDescent="0.2">
      <c r="A35" s="680" t="s">
        <v>488</v>
      </c>
      <c r="B35" s="681"/>
      <c r="C35" s="682"/>
      <c r="D35" s="647">
        <v>412</v>
      </c>
      <c r="E35" s="648"/>
      <c r="F35" s="647">
        <v>284</v>
      </c>
      <c r="G35" s="648"/>
      <c r="H35" s="647">
        <v>719</v>
      </c>
      <c r="I35" s="648"/>
      <c r="J35" s="705" t="s">
        <v>434</v>
      </c>
      <c r="K35" s="706"/>
      <c r="L35" s="705" t="s">
        <v>434</v>
      </c>
      <c r="M35" s="707"/>
    </row>
    <row r="36" spans="1:13" ht="20.100000000000001" customHeight="1" x14ac:dyDescent="0.15">
      <c r="A36" s="529" t="s">
        <v>643</v>
      </c>
      <c r="B36" s="178"/>
      <c r="C36" s="178"/>
      <c r="D36" s="529"/>
      <c r="E36" s="529"/>
      <c r="F36" s="467"/>
      <c r="G36" s="529"/>
      <c r="H36" s="529"/>
      <c r="I36" s="529"/>
      <c r="J36" s="529"/>
      <c r="K36" s="467"/>
      <c r="L36" s="529"/>
      <c r="M36" s="467" t="s">
        <v>351</v>
      </c>
    </row>
    <row r="37" spans="1:13" ht="7.5" customHeight="1" x14ac:dyDescent="0.15">
      <c r="A37" s="93"/>
      <c r="B37" s="178"/>
      <c r="C37" s="178"/>
      <c r="D37" s="529"/>
      <c r="E37" s="529"/>
      <c r="F37" s="467"/>
      <c r="G37" s="529"/>
      <c r="H37" s="529"/>
      <c r="I37" s="529"/>
      <c r="J37" s="642"/>
      <c r="K37" s="642"/>
      <c r="L37" s="642"/>
      <c r="M37" s="642"/>
    </row>
    <row r="38" spans="1:13" ht="20.100000000000001" customHeight="1" thickBot="1" x14ac:dyDescent="0.2">
      <c r="A38" s="529" t="s">
        <v>660</v>
      </c>
      <c r="B38" s="529"/>
      <c r="C38" s="529"/>
      <c r="D38" s="529"/>
      <c r="E38" s="529"/>
      <c r="F38" s="529"/>
      <c r="G38" s="529"/>
      <c r="H38" s="529"/>
      <c r="I38" s="529"/>
      <c r="J38" s="529"/>
      <c r="K38" s="529"/>
      <c r="L38" s="529"/>
      <c r="M38" s="467" t="s">
        <v>492</v>
      </c>
    </row>
    <row r="39" spans="1:13" ht="23.25" customHeight="1" x14ac:dyDescent="0.15">
      <c r="A39" s="692" t="s">
        <v>352</v>
      </c>
      <c r="B39" s="693"/>
      <c r="C39" s="694"/>
      <c r="D39" s="700" t="s">
        <v>452</v>
      </c>
      <c r="E39" s="694"/>
      <c r="F39" s="700" t="s">
        <v>451</v>
      </c>
      <c r="G39" s="694"/>
      <c r="H39" s="700" t="s">
        <v>426</v>
      </c>
      <c r="I39" s="694"/>
      <c r="J39" s="700" t="s">
        <v>449</v>
      </c>
      <c r="K39" s="694"/>
      <c r="L39" s="700" t="s">
        <v>511</v>
      </c>
      <c r="M39" s="704"/>
    </row>
    <row r="40" spans="1:13" ht="20.100000000000001" customHeight="1" thickBot="1" x14ac:dyDescent="0.2">
      <c r="A40" s="714" t="s">
        <v>644</v>
      </c>
      <c r="B40" s="715"/>
      <c r="C40" s="716"/>
      <c r="D40" s="717">
        <v>3191</v>
      </c>
      <c r="E40" s="718"/>
      <c r="F40" s="717">
        <v>3623</v>
      </c>
      <c r="G40" s="718"/>
      <c r="H40" s="717">
        <v>4072</v>
      </c>
      <c r="I40" s="718"/>
      <c r="J40" s="717">
        <v>2997</v>
      </c>
      <c r="K40" s="718"/>
      <c r="L40" s="698">
        <v>2697</v>
      </c>
      <c r="M40" s="708"/>
    </row>
    <row r="41" spans="1:13" ht="20.100000000000001" customHeight="1" x14ac:dyDescent="0.15">
      <c r="A41" s="529"/>
      <c r="B41" s="178"/>
      <c r="C41" s="178"/>
      <c r="D41" s="529"/>
      <c r="E41" s="529"/>
      <c r="F41" s="467"/>
      <c r="G41" s="529"/>
      <c r="H41" s="529"/>
      <c r="I41" s="529"/>
      <c r="J41" s="529"/>
      <c r="K41" s="529"/>
      <c r="L41" s="529"/>
      <c r="M41" s="467" t="s">
        <v>481</v>
      </c>
    </row>
    <row r="42" spans="1:13" ht="7.5" customHeight="1" x14ac:dyDescent="0.15">
      <c r="A42" s="529"/>
      <c r="B42" s="529"/>
      <c r="C42" s="529"/>
      <c r="D42" s="529"/>
      <c r="E42" s="529"/>
      <c r="F42" s="529"/>
      <c r="G42" s="94"/>
      <c r="H42" s="529"/>
      <c r="I42" s="529"/>
      <c r="J42" s="455"/>
      <c r="K42" s="455"/>
      <c r="L42" s="467"/>
      <c r="M42" s="455"/>
    </row>
    <row r="43" spans="1:13" ht="20.100000000000001" customHeight="1" thickBot="1" x14ac:dyDescent="0.2">
      <c r="A43" s="529" t="s">
        <v>661</v>
      </c>
      <c r="B43" s="178"/>
      <c r="C43" s="178"/>
      <c r="D43" s="529"/>
      <c r="E43" s="529"/>
      <c r="F43" s="529"/>
      <c r="G43" s="529"/>
      <c r="H43" s="463"/>
      <c r="I43" s="463"/>
      <c r="J43" s="463"/>
      <c r="K43" s="463"/>
      <c r="L43" s="463"/>
      <c r="M43" s="467" t="s">
        <v>491</v>
      </c>
    </row>
    <row r="44" spans="1:13" ht="23.25" customHeight="1" x14ac:dyDescent="0.15">
      <c r="A44" s="692" t="s">
        <v>352</v>
      </c>
      <c r="B44" s="693"/>
      <c r="C44" s="694"/>
      <c r="D44" s="700" t="s">
        <v>452</v>
      </c>
      <c r="E44" s="694"/>
      <c r="F44" s="700" t="s">
        <v>359</v>
      </c>
      <c r="G44" s="694"/>
      <c r="H44" s="700" t="s">
        <v>426</v>
      </c>
      <c r="I44" s="694"/>
      <c r="J44" s="700" t="s">
        <v>449</v>
      </c>
      <c r="K44" s="694"/>
      <c r="L44" s="700" t="s">
        <v>511</v>
      </c>
      <c r="M44" s="704"/>
    </row>
    <row r="45" spans="1:13" ht="20.100000000000001" customHeight="1" x14ac:dyDescent="0.15">
      <c r="A45" s="689" t="s">
        <v>343</v>
      </c>
      <c r="B45" s="690"/>
      <c r="C45" s="691"/>
      <c r="D45" s="652">
        <v>1874</v>
      </c>
      <c r="E45" s="653"/>
      <c r="F45" s="652">
        <v>1869</v>
      </c>
      <c r="G45" s="653"/>
      <c r="H45" s="712">
        <v>1754</v>
      </c>
      <c r="I45" s="713"/>
      <c r="J45" s="712">
        <v>4144</v>
      </c>
      <c r="K45" s="713"/>
      <c r="L45" s="652">
        <v>5536</v>
      </c>
      <c r="M45" s="709"/>
    </row>
    <row r="46" spans="1:13" ht="20.100000000000001" customHeight="1" thickBot="1" x14ac:dyDescent="0.2">
      <c r="A46" s="701" t="s">
        <v>344</v>
      </c>
      <c r="B46" s="702"/>
      <c r="C46" s="703"/>
      <c r="D46" s="698">
        <v>17033</v>
      </c>
      <c r="E46" s="699"/>
      <c r="F46" s="698">
        <v>16797</v>
      </c>
      <c r="G46" s="699"/>
      <c r="H46" s="710">
        <v>15226</v>
      </c>
      <c r="I46" s="711"/>
      <c r="J46" s="710">
        <v>11805</v>
      </c>
      <c r="K46" s="711"/>
      <c r="L46" s="698">
        <v>10333</v>
      </c>
      <c r="M46" s="708"/>
    </row>
    <row r="47" spans="1:13" ht="20.100000000000001" customHeight="1" x14ac:dyDescent="0.15">
      <c r="A47" s="93"/>
      <c r="B47" s="529"/>
      <c r="C47" s="529"/>
      <c r="D47" s="529"/>
      <c r="E47" s="529"/>
      <c r="F47" s="529"/>
      <c r="G47" s="94"/>
      <c r="H47" s="529"/>
      <c r="I47" s="529"/>
      <c r="J47" s="455"/>
      <c r="K47" s="455"/>
      <c r="L47" s="529"/>
      <c r="M47" s="467" t="s">
        <v>351</v>
      </c>
    </row>
    <row r="48" spans="1:13" ht="20.100000000000001" customHeight="1" x14ac:dyDescent="0.15">
      <c r="B48" s="27"/>
      <c r="C48" s="27"/>
      <c r="D48" s="27"/>
      <c r="E48" s="27"/>
      <c r="F48" s="27"/>
      <c r="G48" s="27"/>
      <c r="H48" s="27"/>
      <c r="I48" s="27"/>
      <c r="J48" s="27"/>
      <c r="K48" s="76"/>
      <c r="L48" s="27"/>
      <c r="M48" s="27"/>
    </row>
  </sheetData>
  <sheetProtection sheet="1"/>
  <mergeCells count="138">
    <mergeCell ref="F9:G9"/>
    <mergeCell ref="F8:G8"/>
    <mergeCell ref="F7:G7"/>
    <mergeCell ref="A15:C15"/>
    <mergeCell ref="A14:C14"/>
    <mergeCell ref="A10:C10"/>
    <mergeCell ref="A9:C9"/>
    <mergeCell ref="A8:C8"/>
    <mergeCell ref="A7:C7"/>
    <mergeCell ref="D10:E10"/>
    <mergeCell ref="D9:E9"/>
    <mergeCell ref="D8:E8"/>
    <mergeCell ref="D7:E7"/>
    <mergeCell ref="J15:K15"/>
    <mergeCell ref="J14:K14"/>
    <mergeCell ref="H15:I15"/>
    <mergeCell ref="H14:I14"/>
    <mergeCell ref="F15:G15"/>
    <mergeCell ref="F14:G14"/>
    <mergeCell ref="D15:E15"/>
    <mergeCell ref="D14:E14"/>
    <mergeCell ref="F10:G10"/>
    <mergeCell ref="L10:M10"/>
    <mergeCell ref="L9:M9"/>
    <mergeCell ref="L8:M8"/>
    <mergeCell ref="L7:M7"/>
    <mergeCell ref="J10:K10"/>
    <mergeCell ref="J9:K9"/>
    <mergeCell ref="J8:K8"/>
    <mergeCell ref="J7:K7"/>
    <mergeCell ref="H10:I10"/>
    <mergeCell ref="H9:I9"/>
    <mergeCell ref="H8:I8"/>
    <mergeCell ref="H7:I7"/>
    <mergeCell ref="L22:M22"/>
    <mergeCell ref="L21:M21"/>
    <mergeCell ref="L20:M20"/>
    <mergeCell ref="J22:K22"/>
    <mergeCell ref="J21:K21"/>
    <mergeCell ref="J20:K20"/>
    <mergeCell ref="H22:I22"/>
    <mergeCell ref="H21:I21"/>
    <mergeCell ref="H20:I20"/>
    <mergeCell ref="D39:E39"/>
    <mergeCell ref="F39:G39"/>
    <mergeCell ref="L39:M39"/>
    <mergeCell ref="J39:K39"/>
    <mergeCell ref="H39:I39"/>
    <mergeCell ref="A40:C40"/>
    <mergeCell ref="A39:C39"/>
    <mergeCell ref="A45:C45"/>
    <mergeCell ref="D40:E40"/>
    <mergeCell ref="F40:G40"/>
    <mergeCell ref="H40:I40"/>
    <mergeCell ref="J40:K40"/>
    <mergeCell ref="L40:M40"/>
    <mergeCell ref="A44:C44"/>
    <mergeCell ref="L46:M46"/>
    <mergeCell ref="L45:M45"/>
    <mergeCell ref="L44:M44"/>
    <mergeCell ref="J46:K46"/>
    <mergeCell ref="J45:K45"/>
    <mergeCell ref="J44:K44"/>
    <mergeCell ref="H46:I46"/>
    <mergeCell ref="H45:I45"/>
    <mergeCell ref="H44:I44"/>
    <mergeCell ref="F46:G46"/>
    <mergeCell ref="F45:G45"/>
    <mergeCell ref="D46:E46"/>
    <mergeCell ref="D45:E45"/>
    <mergeCell ref="F44:G44"/>
    <mergeCell ref="D44:E44"/>
    <mergeCell ref="A46:C46"/>
    <mergeCell ref="L28:M28"/>
    <mergeCell ref="J35:K35"/>
    <mergeCell ref="J28:K28"/>
    <mergeCell ref="H28:I28"/>
    <mergeCell ref="F29:G29"/>
    <mergeCell ref="F28:G28"/>
    <mergeCell ref="D35:E35"/>
    <mergeCell ref="D34:E34"/>
    <mergeCell ref="D33:E33"/>
    <mergeCell ref="D32:E32"/>
    <mergeCell ref="D31:E31"/>
    <mergeCell ref="D30:E30"/>
    <mergeCell ref="D29:E29"/>
    <mergeCell ref="D28:E28"/>
    <mergeCell ref="L34:M34"/>
    <mergeCell ref="L35:M35"/>
    <mergeCell ref="J34:K34"/>
    <mergeCell ref="A16:I16"/>
    <mergeCell ref="A35:C35"/>
    <mergeCell ref="A34:C34"/>
    <mergeCell ref="A33:C33"/>
    <mergeCell ref="A32:C32"/>
    <mergeCell ref="A31:C31"/>
    <mergeCell ref="A30:C30"/>
    <mergeCell ref="A29:C29"/>
    <mergeCell ref="A28:C28"/>
    <mergeCell ref="F22:G22"/>
    <mergeCell ref="F35:G35"/>
    <mergeCell ref="A20:C20"/>
    <mergeCell ref="B4:L4"/>
    <mergeCell ref="A3:M3"/>
    <mergeCell ref="A1:B1"/>
    <mergeCell ref="H29:I29"/>
    <mergeCell ref="L29:M29"/>
    <mergeCell ref="L30:M30"/>
    <mergeCell ref="L31:M31"/>
    <mergeCell ref="L32:M32"/>
    <mergeCell ref="L33:M33"/>
    <mergeCell ref="J33:K33"/>
    <mergeCell ref="J32:K32"/>
    <mergeCell ref="J31:K31"/>
    <mergeCell ref="J30:K30"/>
    <mergeCell ref="J29:K29"/>
    <mergeCell ref="L15:M15"/>
    <mergeCell ref="L14:M14"/>
    <mergeCell ref="F21:G21"/>
    <mergeCell ref="F20:G20"/>
    <mergeCell ref="D22:E22"/>
    <mergeCell ref="D21:E21"/>
    <mergeCell ref="D20:E20"/>
    <mergeCell ref="A22:C22"/>
    <mergeCell ref="A21:C21"/>
    <mergeCell ref="A19:I19"/>
    <mergeCell ref="J37:M37"/>
    <mergeCell ref="H30:I30"/>
    <mergeCell ref="H31:I31"/>
    <mergeCell ref="H32:I32"/>
    <mergeCell ref="H33:I33"/>
    <mergeCell ref="H34:I34"/>
    <mergeCell ref="H35:I35"/>
    <mergeCell ref="F30:G30"/>
    <mergeCell ref="F31:G31"/>
    <mergeCell ref="F32:G32"/>
    <mergeCell ref="F33:G33"/>
    <mergeCell ref="F34:G34"/>
  </mergeCells>
  <phoneticPr fontId="20"/>
  <conditionalFormatting sqref="L8:L10 J8:J10 H8:H10 A8:D10 F8:F10 A21:D22 L21:L22 J21:J22 H21:H22 F21:F22 L29:L35 J29:J35 H29:H35 A29:D35 F29:F35 L45:L46 J45:J46 H45:H46 A45:D46 F45:F46 A40:M40">
    <cfRule type="expression" dxfId="18" priority="2">
      <formula>MOD(ROW(),2)=0</formula>
    </cfRule>
  </conditionalFormatting>
  <conditionalFormatting sqref="A29 D29">
    <cfRule type="expression" dxfId="17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86" firstPageNumber="113" orientation="portrait" useFirstPageNumber="1" verticalDpi="300" r:id="rId1"/>
  <headerFooter differentOddEven="1" scaleWithDoc="0" alignWithMargins="0">
    <oddHeader>&amp;RⅩ　社会・福祉</oddHeader>
    <oddFooter>&amp;C&amp;11&amp;A</oddFooter>
    <evenHeader>&amp;LⅩ　社会・福祉</evenHeader>
    <evenFooter>&amp;C&amp;11&amp;A</even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Q43"/>
  <sheetViews>
    <sheetView view="pageBreakPreview" topLeftCell="A7" zoomScale="120" zoomScaleNormal="120" zoomScaleSheetLayoutView="120" workbookViewId="0">
      <selection activeCell="E19" sqref="E19:F19"/>
    </sheetView>
    <sheetView view="pageBreakPreview" zoomScale="96" zoomScaleNormal="100" zoomScaleSheetLayoutView="96" workbookViewId="1">
      <selection sqref="A1:M41"/>
    </sheetView>
  </sheetViews>
  <sheetFormatPr defaultRowHeight="17.100000000000001" customHeight="1" x14ac:dyDescent="0.15"/>
  <cols>
    <col min="1" max="1" width="8.5703125" style="8" customWidth="1"/>
    <col min="2" max="2" width="10" style="8" customWidth="1"/>
    <col min="3" max="3" width="9.28515625" style="8" customWidth="1"/>
    <col min="4" max="4" width="10.28515625" style="8" customWidth="1"/>
    <col min="5" max="5" width="7.28515625" style="8" customWidth="1"/>
    <col min="6" max="8" width="7.140625" style="8" customWidth="1"/>
    <col min="9" max="9" width="7.7109375" style="8" customWidth="1"/>
    <col min="10" max="10" width="7.140625" style="8" customWidth="1"/>
    <col min="11" max="11" width="7.85546875" style="8" customWidth="1"/>
    <col min="12" max="12" width="7.140625" style="8" customWidth="1"/>
    <col min="13" max="13" width="7.85546875" style="8" customWidth="1"/>
    <col min="14" max="14" width="7.5703125" style="8" customWidth="1"/>
    <col min="15" max="16" width="6.140625" style="8" customWidth="1"/>
    <col min="17" max="16384" width="9.140625" style="8"/>
  </cols>
  <sheetData>
    <row r="1" spans="1:17" ht="15" customHeight="1" x14ac:dyDescent="0.15">
      <c r="A1" s="89" t="s">
        <v>471</v>
      </c>
      <c r="B1" s="70"/>
      <c r="C1" s="70"/>
      <c r="D1" s="70"/>
      <c r="E1" s="70"/>
      <c r="F1" s="70"/>
      <c r="G1" s="402"/>
      <c r="H1" s="401"/>
      <c r="I1" s="401"/>
      <c r="J1" s="401"/>
      <c r="K1" s="401"/>
      <c r="L1" s="401"/>
      <c r="M1" s="467"/>
    </row>
    <row r="2" spans="1:17" ht="15" customHeight="1" thickBot="1" x14ac:dyDescent="0.2">
      <c r="A2" s="401" t="s">
        <v>662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67" t="s">
        <v>34</v>
      </c>
    </row>
    <row r="3" spans="1:17" ht="15" customHeight="1" x14ac:dyDescent="0.15">
      <c r="A3" s="749" t="s">
        <v>35</v>
      </c>
      <c r="B3" s="750"/>
      <c r="C3" s="750"/>
      <c r="D3" s="750"/>
      <c r="E3" s="750"/>
      <c r="F3" s="750"/>
      <c r="G3" s="751"/>
      <c r="H3" s="752" t="s">
        <v>428</v>
      </c>
      <c r="I3" s="753"/>
      <c r="J3" s="752" t="s">
        <v>449</v>
      </c>
      <c r="K3" s="754"/>
      <c r="L3" s="739" t="s">
        <v>511</v>
      </c>
      <c r="M3" s="740"/>
    </row>
    <row r="4" spans="1:17" ht="15" customHeight="1" x14ac:dyDescent="0.15">
      <c r="A4" s="755" t="s">
        <v>316</v>
      </c>
      <c r="B4" s="758" t="s">
        <v>36</v>
      </c>
      <c r="C4" s="676"/>
      <c r="D4" s="676"/>
      <c r="E4" s="676"/>
      <c r="F4" s="676"/>
      <c r="G4" s="677"/>
      <c r="H4" s="671">
        <v>11340</v>
      </c>
      <c r="I4" s="667"/>
      <c r="J4" s="667">
        <v>11534</v>
      </c>
      <c r="K4" s="667"/>
      <c r="L4" s="667">
        <v>9201</v>
      </c>
      <c r="M4" s="736"/>
    </row>
    <row r="5" spans="1:17" ht="15" customHeight="1" x14ac:dyDescent="0.15">
      <c r="A5" s="756"/>
      <c r="B5" s="744" t="s">
        <v>37</v>
      </c>
      <c r="C5" s="568"/>
      <c r="D5" s="568"/>
      <c r="E5" s="568"/>
      <c r="F5" s="568"/>
      <c r="G5" s="569"/>
      <c r="H5" s="723">
        <v>285</v>
      </c>
      <c r="I5" s="586"/>
      <c r="J5" s="586">
        <v>379</v>
      </c>
      <c r="K5" s="586"/>
      <c r="L5" s="737">
        <v>766</v>
      </c>
      <c r="M5" s="738"/>
    </row>
    <row r="6" spans="1:17" ht="15" customHeight="1" x14ac:dyDescent="0.15">
      <c r="A6" s="756"/>
      <c r="B6" s="744" t="s">
        <v>38</v>
      </c>
      <c r="C6" s="568"/>
      <c r="D6" s="568"/>
      <c r="E6" s="568"/>
      <c r="F6" s="568"/>
      <c r="G6" s="569"/>
      <c r="H6" s="723">
        <v>66</v>
      </c>
      <c r="I6" s="586"/>
      <c r="J6" s="586">
        <v>67</v>
      </c>
      <c r="K6" s="586"/>
      <c r="L6" s="737">
        <v>212</v>
      </c>
      <c r="M6" s="738"/>
    </row>
    <row r="7" spans="1:17" ht="15" customHeight="1" x14ac:dyDescent="0.15">
      <c r="A7" s="757"/>
      <c r="B7" s="775" t="s">
        <v>315</v>
      </c>
      <c r="C7" s="776"/>
      <c r="D7" s="776"/>
      <c r="E7" s="776"/>
      <c r="F7" s="776"/>
      <c r="G7" s="777"/>
      <c r="H7" s="747">
        <v>2629</v>
      </c>
      <c r="I7" s="748"/>
      <c r="J7" s="748">
        <v>2146</v>
      </c>
      <c r="K7" s="748"/>
      <c r="L7" s="748">
        <v>2409</v>
      </c>
      <c r="M7" s="771"/>
    </row>
    <row r="8" spans="1:17" ht="15" customHeight="1" thickBot="1" x14ac:dyDescent="0.2">
      <c r="A8" s="741" t="s">
        <v>331</v>
      </c>
      <c r="B8" s="742"/>
      <c r="C8" s="742"/>
      <c r="D8" s="742"/>
      <c r="E8" s="742"/>
      <c r="F8" s="742"/>
      <c r="G8" s="743"/>
      <c r="H8" s="745">
        <v>8096</v>
      </c>
      <c r="I8" s="746"/>
      <c r="J8" s="746">
        <v>6758</v>
      </c>
      <c r="K8" s="746"/>
      <c r="L8" s="746">
        <v>7136</v>
      </c>
      <c r="M8" s="772"/>
    </row>
    <row r="9" spans="1:17" ht="15" customHeight="1" x14ac:dyDescent="0.15">
      <c r="A9" s="457"/>
      <c r="B9" s="96"/>
      <c r="C9" s="96"/>
      <c r="D9" s="529"/>
      <c r="E9" s="455"/>
      <c r="F9" s="455"/>
      <c r="G9" s="455"/>
      <c r="H9" s="455"/>
      <c r="I9" s="455"/>
      <c r="J9" s="455"/>
      <c r="K9" s="455"/>
      <c r="L9" s="455"/>
      <c r="M9" s="467" t="s">
        <v>351</v>
      </c>
    </row>
    <row r="10" spans="1:17" ht="15" customHeight="1" x14ac:dyDescent="0.15">
      <c r="A10" s="401"/>
      <c r="B10" s="401"/>
      <c r="C10" s="401"/>
      <c r="D10" s="401"/>
      <c r="E10" s="401"/>
      <c r="F10" s="401"/>
      <c r="G10" s="401"/>
      <c r="H10" s="401"/>
      <c r="I10" s="401"/>
      <c r="J10" s="401"/>
      <c r="K10" s="401"/>
      <c r="L10" s="401"/>
      <c r="M10" s="401"/>
    </row>
    <row r="11" spans="1:17" ht="15" customHeight="1" x14ac:dyDescent="0.15">
      <c r="A11" s="401" t="s">
        <v>472</v>
      </c>
      <c r="B11" s="401"/>
      <c r="C11" s="401"/>
      <c r="D11" s="401"/>
      <c r="E11" s="401"/>
      <c r="F11" s="401"/>
      <c r="G11" s="401"/>
      <c r="H11" s="401"/>
      <c r="I11" s="401"/>
      <c r="J11" s="401"/>
      <c r="K11" s="401"/>
      <c r="L11" s="401"/>
      <c r="M11" s="401"/>
    </row>
    <row r="12" spans="1:17" ht="15" customHeight="1" thickBot="1" x14ac:dyDescent="0.2">
      <c r="A12" s="401" t="s">
        <v>493</v>
      </c>
      <c r="B12" s="401"/>
      <c r="C12" s="90"/>
      <c r="D12" s="401"/>
      <c r="E12" s="401"/>
      <c r="F12" s="401"/>
      <c r="G12" s="401"/>
      <c r="H12" s="401"/>
      <c r="I12" s="401"/>
      <c r="J12" s="401"/>
      <c r="K12" s="768" t="s">
        <v>15</v>
      </c>
      <c r="L12" s="768"/>
      <c r="M12" s="768"/>
      <c r="N12" s="98"/>
      <c r="O12" s="98"/>
      <c r="P12" s="98"/>
    </row>
    <row r="13" spans="1:17" ht="15" customHeight="1" x14ac:dyDescent="0.15">
      <c r="A13" s="759" t="s">
        <v>39</v>
      </c>
      <c r="B13" s="764" t="s">
        <v>40</v>
      </c>
      <c r="C13" s="765"/>
      <c r="D13" s="766"/>
      <c r="E13" s="764" t="s">
        <v>41</v>
      </c>
      <c r="F13" s="765"/>
      <c r="G13" s="765"/>
      <c r="H13" s="765"/>
      <c r="I13" s="765"/>
      <c r="J13" s="765"/>
      <c r="K13" s="765"/>
      <c r="L13" s="765"/>
      <c r="M13" s="767"/>
      <c r="N13" s="76"/>
      <c r="O13" s="98"/>
      <c r="P13" s="98"/>
      <c r="Q13" s="98"/>
    </row>
    <row r="14" spans="1:17" ht="7.5" customHeight="1" x14ac:dyDescent="0.15">
      <c r="A14" s="760"/>
      <c r="B14" s="762" t="s">
        <v>42</v>
      </c>
      <c r="C14" s="500"/>
      <c r="D14" s="234"/>
      <c r="E14" s="762" t="s">
        <v>299</v>
      </c>
      <c r="F14" s="763"/>
      <c r="G14" s="500"/>
      <c r="H14" s="500"/>
      <c r="I14" s="500"/>
      <c r="J14" s="500"/>
      <c r="K14" s="500"/>
      <c r="L14" s="500"/>
      <c r="M14" s="235"/>
      <c r="N14" s="76"/>
      <c r="O14" s="98"/>
      <c r="P14" s="98"/>
      <c r="Q14" s="98"/>
    </row>
    <row r="15" spans="1:17" ht="37.5" customHeight="1" x14ac:dyDescent="0.15">
      <c r="A15" s="761"/>
      <c r="B15" s="629"/>
      <c r="C15" s="236" t="s">
        <v>538</v>
      </c>
      <c r="D15" s="519" t="s">
        <v>539</v>
      </c>
      <c r="E15" s="629"/>
      <c r="F15" s="630"/>
      <c r="G15" s="237" t="s">
        <v>545</v>
      </c>
      <c r="H15" s="238" t="s">
        <v>547</v>
      </c>
      <c r="I15" s="237" t="s">
        <v>549</v>
      </c>
      <c r="J15" s="238" t="s">
        <v>551</v>
      </c>
      <c r="K15" s="238" t="s">
        <v>553</v>
      </c>
      <c r="L15" s="238" t="s">
        <v>555</v>
      </c>
      <c r="M15" s="239" t="s">
        <v>557</v>
      </c>
      <c r="N15" s="76"/>
      <c r="O15" s="98"/>
      <c r="P15" s="100"/>
      <c r="Q15" s="98"/>
    </row>
    <row r="16" spans="1:17" ht="15" customHeight="1" x14ac:dyDescent="0.15">
      <c r="A16" s="528" t="s">
        <v>514</v>
      </c>
      <c r="B16" s="103">
        <v>21987</v>
      </c>
      <c r="C16" s="102">
        <v>11427</v>
      </c>
      <c r="D16" s="102">
        <v>10560</v>
      </c>
      <c r="E16" s="773">
        <v>3194</v>
      </c>
      <c r="F16" s="774"/>
      <c r="G16" s="102">
        <v>161</v>
      </c>
      <c r="H16" s="102">
        <v>322</v>
      </c>
      <c r="I16" s="102">
        <v>590</v>
      </c>
      <c r="J16" s="102">
        <v>551</v>
      </c>
      <c r="K16" s="102">
        <v>506</v>
      </c>
      <c r="L16" s="102">
        <v>671</v>
      </c>
      <c r="M16" s="232">
        <v>393</v>
      </c>
      <c r="N16" s="76"/>
      <c r="O16" s="98"/>
      <c r="P16" s="98"/>
      <c r="Q16" s="98"/>
    </row>
    <row r="17" spans="1:17" ht="15" customHeight="1" x14ac:dyDescent="0.15">
      <c r="A17" s="104" t="s">
        <v>429</v>
      </c>
      <c r="B17" s="531">
        <v>22755</v>
      </c>
      <c r="C17" s="531">
        <v>11969</v>
      </c>
      <c r="D17" s="531">
        <v>10786</v>
      </c>
      <c r="E17" s="723">
        <v>3345</v>
      </c>
      <c r="F17" s="586"/>
      <c r="G17" s="531">
        <v>208</v>
      </c>
      <c r="H17" s="531">
        <v>356</v>
      </c>
      <c r="I17" s="531">
        <v>565</v>
      </c>
      <c r="J17" s="531">
        <v>576</v>
      </c>
      <c r="K17" s="531">
        <v>571</v>
      </c>
      <c r="L17" s="531">
        <v>676</v>
      </c>
      <c r="M17" s="233">
        <v>393</v>
      </c>
      <c r="N17" s="76"/>
      <c r="O17" s="98"/>
      <c r="P17" s="98"/>
      <c r="Q17" s="98"/>
    </row>
    <row r="18" spans="1:17" ht="15" customHeight="1" x14ac:dyDescent="0.15">
      <c r="A18" s="104">
        <v>2</v>
      </c>
      <c r="B18" s="531">
        <v>23283</v>
      </c>
      <c r="C18" s="531">
        <v>12588</v>
      </c>
      <c r="D18" s="531">
        <v>10695</v>
      </c>
      <c r="E18" s="723">
        <v>3540</v>
      </c>
      <c r="F18" s="586"/>
      <c r="G18" s="531">
        <v>172</v>
      </c>
      <c r="H18" s="531">
        <v>421</v>
      </c>
      <c r="I18" s="531">
        <v>622</v>
      </c>
      <c r="J18" s="531">
        <v>620</v>
      </c>
      <c r="K18" s="531">
        <v>593</v>
      </c>
      <c r="L18" s="531">
        <v>726</v>
      </c>
      <c r="M18" s="233">
        <v>386</v>
      </c>
      <c r="N18" s="76"/>
      <c r="O18" s="98"/>
      <c r="P18" s="98"/>
      <c r="Q18" s="98"/>
    </row>
    <row r="19" spans="1:17" ht="15" customHeight="1" thickBot="1" x14ac:dyDescent="0.2">
      <c r="A19" s="105">
        <v>3</v>
      </c>
      <c r="B19" s="351">
        <v>23777</v>
      </c>
      <c r="C19" s="244">
        <v>12945</v>
      </c>
      <c r="D19" s="247">
        <v>10832</v>
      </c>
      <c r="E19" s="770">
        <v>3738</v>
      </c>
      <c r="F19" s="589"/>
      <c r="G19" s="244">
        <v>159</v>
      </c>
      <c r="H19" s="244">
        <v>436</v>
      </c>
      <c r="I19" s="244">
        <v>596</v>
      </c>
      <c r="J19" s="244">
        <v>694</v>
      </c>
      <c r="K19" s="244">
        <v>664</v>
      </c>
      <c r="L19" s="244">
        <v>799</v>
      </c>
      <c r="M19" s="248">
        <v>390</v>
      </c>
      <c r="N19" s="76"/>
      <c r="O19" s="98"/>
      <c r="P19" s="98"/>
      <c r="Q19" s="98"/>
    </row>
    <row r="20" spans="1:17" ht="15" customHeight="1" x14ac:dyDescent="0.15">
      <c r="A20" s="463"/>
      <c r="B20" s="455"/>
      <c r="C20" s="455"/>
      <c r="D20" s="455"/>
      <c r="E20" s="70"/>
      <c r="F20" s="455"/>
      <c r="G20" s="455"/>
      <c r="H20" s="455"/>
      <c r="I20" s="455"/>
      <c r="J20" s="455"/>
      <c r="K20" s="401"/>
      <c r="L20" s="529"/>
      <c r="M20" s="467" t="s">
        <v>351</v>
      </c>
      <c r="N20" s="76"/>
      <c r="O20" s="98"/>
      <c r="P20" s="98"/>
      <c r="Q20" s="100"/>
    </row>
    <row r="21" spans="1:17" ht="17.25" customHeight="1" x14ac:dyDescent="0.15">
      <c r="A21" s="463"/>
      <c r="B21" s="455"/>
      <c r="C21" s="455"/>
      <c r="D21" s="455"/>
      <c r="E21" s="70"/>
      <c r="F21" s="455"/>
      <c r="G21" s="455"/>
      <c r="H21" s="455"/>
      <c r="I21" s="455"/>
      <c r="J21" s="455"/>
      <c r="K21" s="455"/>
      <c r="L21" s="455"/>
      <c r="M21" s="455"/>
      <c r="N21" s="76"/>
      <c r="O21" s="98"/>
      <c r="P21" s="98"/>
      <c r="Q21" s="98"/>
    </row>
    <row r="22" spans="1:17" ht="15" customHeight="1" thickBot="1" x14ac:dyDescent="0.2">
      <c r="A22" s="457" t="s">
        <v>494</v>
      </c>
      <c r="B22" s="457"/>
      <c r="C22" s="457"/>
      <c r="D22" s="457"/>
      <c r="E22" s="457"/>
      <c r="F22" s="457"/>
      <c r="G22" s="457"/>
      <c r="H22" s="457"/>
      <c r="I22" s="457"/>
      <c r="J22" s="457"/>
      <c r="K22" s="769" t="s">
        <v>43</v>
      </c>
      <c r="L22" s="769"/>
      <c r="M22" s="769"/>
      <c r="N22" s="76"/>
      <c r="O22" s="98"/>
      <c r="P22" s="98"/>
      <c r="Q22" s="98"/>
    </row>
    <row r="23" spans="1:17" ht="7.5" customHeight="1" x14ac:dyDescent="0.15">
      <c r="A23" s="778"/>
      <c r="B23" s="779"/>
      <c r="C23" s="779"/>
      <c r="D23" s="780"/>
      <c r="E23" s="599" t="s">
        <v>299</v>
      </c>
      <c r="F23" s="576"/>
      <c r="G23" s="209"/>
      <c r="H23" s="209"/>
      <c r="I23" s="209"/>
      <c r="J23" s="209"/>
      <c r="K23" s="209"/>
      <c r="L23" s="209"/>
      <c r="M23" s="210"/>
    </row>
    <row r="24" spans="1:17" ht="35.25" customHeight="1" x14ac:dyDescent="0.15">
      <c r="A24" s="781"/>
      <c r="B24" s="782"/>
      <c r="C24" s="782"/>
      <c r="D24" s="783"/>
      <c r="E24" s="784"/>
      <c r="F24" s="630"/>
      <c r="G24" s="242" t="s">
        <v>544</v>
      </c>
      <c r="H24" s="238" t="s">
        <v>546</v>
      </c>
      <c r="I24" s="237" t="s">
        <v>548</v>
      </c>
      <c r="J24" s="238" t="s">
        <v>550</v>
      </c>
      <c r="K24" s="238" t="s">
        <v>552</v>
      </c>
      <c r="L24" s="238" t="s">
        <v>554</v>
      </c>
      <c r="M24" s="246" t="s">
        <v>556</v>
      </c>
    </row>
    <row r="25" spans="1:17" ht="15" customHeight="1" x14ac:dyDescent="0.15">
      <c r="A25" s="686" t="s">
        <v>44</v>
      </c>
      <c r="B25" s="687"/>
      <c r="C25" s="687"/>
      <c r="D25" s="106" t="s">
        <v>514</v>
      </c>
      <c r="E25" s="794">
        <v>2137</v>
      </c>
      <c r="F25" s="795"/>
      <c r="G25" s="103">
        <v>67</v>
      </c>
      <c r="H25" s="102">
        <v>180</v>
      </c>
      <c r="I25" s="102">
        <v>471</v>
      </c>
      <c r="J25" s="102">
        <v>461</v>
      </c>
      <c r="K25" s="102">
        <v>357</v>
      </c>
      <c r="L25" s="102">
        <v>380</v>
      </c>
      <c r="M25" s="167">
        <v>221</v>
      </c>
    </row>
    <row r="26" spans="1:17" ht="15" customHeight="1" x14ac:dyDescent="0.15">
      <c r="A26" s="683"/>
      <c r="B26" s="684"/>
      <c r="C26" s="684"/>
      <c r="D26" s="107" t="s">
        <v>429</v>
      </c>
      <c r="E26" s="785">
        <v>2229</v>
      </c>
      <c r="F26" s="586"/>
      <c r="G26" s="508">
        <v>68</v>
      </c>
      <c r="H26" s="508">
        <v>196</v>
      </c>
      <c r="I26" s="508">
        <v>470</v>
      </c>
      <c r="J26" s="508">
        <v>465</v>
      </c>
      <c r="K26" s="508">
        <v>386</v>
      </c>
      <c r="L26" s="508">
        <v>412</v>
      </c>
      <c r="M26" s="509">
        <v>232</v>
      </c>
    </row>
    <row r="27" spans="1:17" ht="15" customHeight="1" x14ac:dyDescent="0.15">
      <c r="A27" s="683"/>
      <c r="B27" s="684"/>
      <c r="C27" s="684"/>
      <c r="D27" s="112">
        <v>2</v>
      </c>
      <c r="E27" s="785">
        <v>2378</v>
      </c>
      <c r="F27" s="586"/>
      <c r="G27" s="508">
        <v>73</v>
      </c>
      <c r="H27" s="508">
        <v>233</v>
      </c>
      <c r="I27" s="508">
        <v>470</v>
      </c>
      <c r="J27" s="508">
        <v>515</v>
      </c>
      <c r="K27" s="508">
        <v>434</v>
      </c>
      <c r="L27" s="508">
        <v>438</v>
      </c>
      <c r="M27" s="509">
        <v>215</v>
      </c>
      <c r="Q27" s="27"/>
    </row>
    <row r="28" spans="1:17" ht="15" customHeight="1" x14ac:dyDescent="0.15">
      <c r="A28" s="786"/>
      <c r="B28" s="787"/>
      <c r="C28" s="787"/>
      <c r="D28" s="443">
        <v>3</v>
      </c>
      <c r="E28" s="790">
        <v>2524</v>
      </c>
      <c r="F28" s="748"/>
      <c r="G28" s="108">
        <v>59</v>
      </c>
      <c r="H28" s="108">
        <v>244</v>
      </c>
      <c r="I28" s="108">
        <v>430</v>
      </c>
      <c r="J28" s="108">
        <v>552</v>
      </c>
      <c r="K28" s="108">
        <v>495</v>
      </c>
      <c r="L28" s="108">
        <v>513</v>
      </c>
      <c r="M28" s="240">
        <v>231</v>
      </c>
    </row>
    <row r="29" spans="1:17" ht="15" customHeight="1" x14ac:dyDescent="0.15">
      <c r="A29" s="788" t="s">
        <v>45</v>
      </c>
      <c r="B29" s="789"/>
      <c r="C29" s="789"/>
      <c r="D29" s="106" t="s">
        <v>514</v>
      </c>
      <c r="E29" s="793">
        <v>370</v>
      </c>
      <c r="F29" s="587"/>
      <c r="G29" s="508">
        <v>2</v>
      </c>
      <c r="H29" s="508">
        <v>2</v>
      </c>
      <c r="I29" s="508">
        <v>85</v>
      </c>
      <c r="J29" s="508">
        <v>78</v>
      </c>
      <c r="K29" s="508">
        <v>68</v>
      </c>
      <c r="L29" s="508">
        <v>79</v>
      </c>
      <c r="M29" s="509">
        <v>56</v>
      </c>
    </row>
    <row r="30" spans="1:17" ht="15" customHeight="1" x14ac:dyDescent="0.15">
      <c r="A30" s="683"/>
      <c r="B30" s="684"/>
      <c r="C30" s="684"/>
      <c r="D30" s="107" t="s">
        <v>429</v>
      </c>
      <c r="E30" s="785">
        <v>363</v>
      </c>
      <c r="F30" s="586"/>
      <c r="G30" s="508">
        <v>2</v>
      </c>
      <c r="H30" s="508">
        <v>2</v>
      </c>
      <c r="I30" s="508">
        <v>85</v>
      </c>
      <c r="J30" s="508">
        <v>78</v>
      </c>
      <c r="K30" s="508">
        <v>69</v>
      </c>
      <c r="L30" s="508">
        <v>70</v>
      </c>
      <c r="M30" s="509">
        <v>57</v>
      </c>
    </row>
    <row r="31" spans="1:17" ht="15" customHeight="1" x14ac:dyDescent="0.15">
      <c r="A31" s="683"/>
      <c r="B31" s="684"/>
      <c r="C31" s="684"/>
      <c r="D31" s="112">
        <v>2</v>
      </c>
      <c r="E31" s="785">
        <v>352</v>
      </c>
      <c r="F31" s="586"/>
      <c r="G31" s="508">
        <v>1</v>
      </c>
      <c r="H31" s="508">
        <v>2</v>
      </c>
      <c r="I31" s="508">
        <v>85</v>
      </c>
      <c r="J31" s="508">
        <v>75</v>
      </c>
      <c r="K31" s="508">
        <v>80</v>
      </c>
      <c r="L31" s="508">
        <v>72</v>
      </c>
      <c r="M31" s="509">
        <v>37</v>
      </c>
    </row>
    <row r="32" spans="1:17" ht="15" customHeight="1" x14ac:dyDescent="0.15">
      <c r="A32" s="786"/>
      <c r="B32" s="787"/>
      <c r="C32" s="787"/>
      <c r="D32" s="444">
        <v>3</v>
      </c>
      <c r="E32" s="791">
        <v>365</v>
      </c>
      <c r="F32" s="792"/>
      <c r="G32" s="109">
        <v>1</v>
      </c>
      <c r="H32" s="109">
        <v>1</v>
      </c>
      <c r="I32" s="109">
        <v>88</v>
      </c>
      <c r="J32" s="109">
        <v>92</v>
      </c>
      <c r="K32" s="109">
        <v>72</v>
      </c>
      <c r="L32" s="109">
        <v>74</v>
      </c>
      <c r="M32" s="241">
        <v>37</v>
      </c>
      <c r="P32" s="27"/>
    </row>
    <row r="33" spans="1:13" ht="9" customHeight="1" x14ac:dyDescent="0.15">
      <c r="A33" s="788" t="s">
        <v>46</v>
      </c>
      <c r="B33" s="789"/>
      <c r="C33" s="789"/>
      <c r="D33" s="806"/>
      <c r="E33" s="802" t="s">
        <v>300</v>
      </c>
      <c r="F33" s="211"/>
      <c r="G33" s="211"/>
      <c r="H33" s="211"/>
      <c r="I33" s="249"/>
      <c r="J33" s="798" t="s">
        <v>558</v>
      </c>
      <c r="K33" s="810"/>
      <c r="L33" s="798" t="s">
        <v>47</v>
      </c>
      <c r="M33" s="799"/>
    </row>
    <row r="34" spans="1:13" ht="50.25" customHeight="1" x14ac:dyDescent="0.15">
      <c r="A34" s="683"/>
      <c r="B34" s="684"/>
      <c r="C34" s="684"/>
      <c r="D34" s="807"/>
      <c r="E34" s="803"/>
      <c r="F34" s="250" t="s">
        <v>541</v>
      </c>
      <c r="G34" s="251" t="s">
        <v>542</v>
      </c>
      <c r="H34" s="251" t="s">
        <v>543</v>
      </c>
      <c r="I34" s="252" t="s">
        <v>540</v>
      </c>
      <c r="J34" s="800"/>
      <c r="K34" s="811"/>
      <c r="L34" s="800"/>
      <c r="M34" s="801"/>
    </row>
    <row r="35" spans="1:13" ht="17.25" customHeight="1" x14ac:dyDescent="0.15">
      <c r="A35" s="683"/>
      <c r="B35" s="684"/>
      <c r="C35" s="684"/>
      <c r="D35" s="477" t="s">
        <v>514</v>
      </c>
      <c r="E35" s="245">
        <v>479</v>
      </c>
      <c r="F35" s="110">
        <v>257</v>
      </c>
      <c r="G35" s="110">
        <v>178</v>
      </c>
      <c r="H35" s="110">
        <v>15</v>
      </c>
      <c r="I35" s="111">
        <v>30</v>
      </c>
      <c r="J35" s="814">
        <v>14.5</v>
      </c>
      <c r="K35" s="815"/>
      <c r="L35" s="814">
        <v>93.5</v>
      </c>
      <c r="M35" s="816"/>
    </row>
    <row r="36" spans="1:13" ht="15" customHeight="1" x14ac:dyDescent="0.15">
      <c r="A36" s="683"/>
      <c r="B36" s="684"/>
      <c r="C36" s="684"/>
      <c r="D36" s="112" t="s">
        <v>429</v>
      </c>
      <c r="E36" s="212">
        <v>475</v>
      </c>
      <c r="F36" s="531">
        <v>258</v>
      </c>
      <c r="G36" s="531">
        <v>181</v>
      </c>
      <c r="H36" s="531">
        <v>10</v>
      </c>
      <c r="I36" s="531">
        <v>28</v>
      </c>
      <c r="J36" s="796">
        <v>14.7</v>
      </c>
      <c r="K36" s="812"/>
      <c r="L36" s="796">
        <v>91.7</v>
      </c>
      <c r="M36" s="797"/>
    </row>
    <row r="37" spans="1:13" ht="15" customHeight="1" x14ac:dyDescent="0.15">
      <c r="A37" s="683"/>
      <c r="B37" s="684"/>
      <c r="C37" s="684"/>
      <c r="D37" s="112">
        <v>2</v>
      </c>
      <c r="E37" s="212">
        <v>484</v>
      </c>
      <c r="F37" s="531">
        <v>257</v>
      </c>
      <c r="G37" s="531">
        <v>187</v>
      </c>
      <c r="H37" s="531">
        <v>9</v>
      </c>
      <c r="I37" s="531">
        <v>31</v>
      </c>
      <c r="J37" s="796">
        <v>15.2</v>
      </c>
      <c r="K37" s="812"/>
      <c r="L37" s="796">
        <v>90.8</v>
      </c>
      <c r="M37" s="797"/>
    </row>
    <row r="38" spans="1:13" ht="15" customHeight="1" thickBot="1" x14ac:dyDescent="0.2">
      <c r="A38" s="804"/>
      <c r="B38" s="805"/>
      <c r="C38" s="805"/>
      <c r="D38" s="243">
        <v>3</v>
      </c>
      <c r="E38" s="113">
        <v>510</v>
      </c>
      <c r="F38" s="244">
        <v>258</v>
      </c>
      <c r="G38" s="244">
        <v>211</v>
      </c>
      <c r="H38" s="244">
        <v>6</v>
      </c>
      <c r="I38" s="244">
        <v>35</v>
      </c>
      <c r="J38" s="808">
        <v>15.7</v>
      </c>
      <c r="K38" s="813"/>
      <c r="L38" s="808">
        <v>90.9</v>
      </c>
      <c r="M38" s="809"/>
    </row>
    <row r="39" spans="1:13" ht="15" customHeight="1" x14ac:dyDescent="0.15">
      <c r="A39" s="529"/>
      <c r="B39" s="529"/>
      <c r="C39" s="529"/>
      <c r="D39" s="529"/>
      <c r="E39" s="529"/>
      <c r="F39" s="529"/>
      <c r="G39" s="529"/>
      <c r="H39" s="529"/>
      <c r="I39" s="529"/>
      <c r="J39" s="529"/>
      <c r="K39" s="401"/>
      <c r="L39" s="529"/>
      <c r="M39" s="467" t="s">
        <v>351</v>
      </c>
    </row>
    <row r="40" spans="1:13" ht="17.100000000000001" customHeight="1" x14ac:dyDescent="0.15">
      <c r="A40" s="402" t="s">
        <v>507</v>
      </c>
      <c r="B40" s="401"/>
      <c r="C40" s="401"/>
      <c r="D40" s="401"/>
      <c r="E40" s="401"/>
      <c r="F40" s="401"/>
      <c r="G40" s="401"/>
      <c r="H40" s="401"/>
      <c r="I40" s="401"/>
      <c r="J40" s="401"/>
      <c r="K40" s="401"/>
      <c r="L40" s="401"/>
      <c r="M40" s="401"/>
    </row>
    <row r="41" spans="1:13" ht="17.100000000000001" customHeight="1" x14ac:dyDescent="0.15">
      <c r="A41" s="401" t="s">
        <v>506</v>
      </c>
      <c r="B41" s="401"/>
      <c r="C41" s="401"/>
      <c r="D41" s="401"/>
      <c r="E41" s="401"/>
      <c r="F41" s="401"/>
      <c r="G41" s="401"/>
      <c r="H41" s="401"/>
      <c r="I41" s="401"/>
      <c r="J41" s="401"/>
      <c r="K41" s="401"/>
      <c r="L41" s="401"/>
      <c r="M41" s="401"/>
    </row>
    <row r="43" spans="1:13" ht="17.100000000000001" customHeight="1" x14ac:dyDescent="0.15">
      <c r="D43" s="8" t="s">
        <v>48</v>
      </c>
    </row>
  </sheetData>
  <sheetProtection sheet="1"/>
  <mergeCells count="61">
    <mergeCell ref="L36:M36"/>
    <mergeCell ref="L33:M34"/>
    <mergeCell ref="E33:E34"/>
    <mergeCell ref="A33:C38"/>
    <mergeCell ref="D33:D34"/>
    <mergeCell ref="L38:M38"/>
    <mergeCell ref="L37:M37"/>
    <mergeCell ref="J33:K34"/>
    <mergeCell ref="J36:K36"/>
    <mergeCell ref="J37:K37"/>
    <mergeCell ref="J38:K38"/>
    <mergeCell ref="J35:K35"/>
    <mergeCell ref="L35:M35"/>
    <mergeCell ref="A23:D24"/>
    <mergeCell ref="E23:F24"/>
    <mergeCell ref="E31:F31"/>
    <mergeCell ref="E27:F27"/>
    <mergeCell ref="E26:F26"/>
    <mergeCell ref="A25:C28"/>
    <mergeCell ref="A29:C32"/>
    <mergeCell ref="E28:F28"/>
    <mergeCell ref="E32:F32"/>
    <mergeCell ref="E29:F29"/>
    <mergeCell ref="E25:F25"/>
    <mergeCell ref="E30:F30"/>
    <mergeCell ref="K22:M22"/>
    <mergeCell ref="E17:F17"/>
    <mergeCell ref="E19:F19"/>
    <mergeCell ref="E18:F18"/>
    <mergeCell ref="L7:M7"/>
    <mergeCell ref="L8:M8"/>
    <mergeCell ref="J8:K8"/>
    <mergeCell ref="E16:F16"/>
    <mergeCell ref="B7:G7"/>
    <mergeCell ref="B14:B15"/>
    <mergeCell ref="A13:A15"/>
    <mergeCell ref="E14:F15"/>
    <mergeCell ref="B13:D13"/>
    <mergeCell ref="E13:M13"/>
    <mergeCell ref="K12:M12"/>
    <mergeCell ref="A4:A7"/>
    <mergeCell ref="B4:G4"/>
    <mergeCell ref="H4:I4"/>
    <mergeCell ref="J4:K4"/>
    <mergeCell ref="J7:K7"/>
    <mergeCell ref="L4:M4"/>
    <mergeCell ref="L5:M5"/>
    <mergeCell ref="L6:M6"/>
    <mergeCell ref="L3:M3"/>
    <mergeCell ref="A8:G8"/>
    <mergeCell ref="H5:I5"/>
    <mergeCell ref="J5:K5"/>
    <mergeCell ref="B5:G5"/>
    <mergeCell ref="H8:I8"/>
    <mergeCell ref="H7:I7"/>
    <mergeCell ref="H6:I6"/>
    <mergeCell ref="J6:K6"/>
    <mergeCell ref="B6:G6"/>
    <mergeCell ref="A3:G3"/>
    <mergeCell ref="H3:I3"/>
    <mergeCell ref="J3:K3"/>
  </mergeCells>
  <phoneticPr fontId="20"/>
  <conditionalFormatting sqref="L4:L7 B4:H7 J4:J7 L35:L38 G16:M19 A16:E19 G25:M32 D25:E32 D35:J38">
    <cfRule type="expression" dxfId="16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6" firstPageNumber="113" orientation="portrait" useFirstPageNumber="1" verticalDpi="300" r:id="rId1"/>
  <headerFooter differentOddEven="1" scaleWithDoc="0" alignWithMargins="0">
    <oddHeader>&amp;RⅩ　社会・福祉</oddHeader>
    <oddFooter>&amp;C&amp;11&amp;A</oddFooter>
    <evenHeader>&amp;LⅩ　社会・福祉</evenHeader>
    <evenFooter>&amp;C&amp;11&amp;A</evenFooter>
  </headerFooter>
  <colBreaks count="3" manualBreakCount="3">
    <brk id="13" max="1048575" man="1"/>
    <brk id="159" max="1048575" man="1"/>
    <brk id="20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AC60"/>
  <sheetViews>
    <sheetView view="pageBreakPreview" zoomScaleNormal="100" zoomScaleSheetLayoutView="100" workbookViewId="0">
      <selection activeCell="H55" sqref="H55:M55"/>
    </sheetView>
    <sheetView view="pageBreakPreview" zoomScale="96" zoomScaleNormal="100" zoomScaleSheetLayoutView="96" workbookViewId="1">
      <selection sqref="A1:Q57"/>
    </sheetView>
  </sheetViews>
  <sheetFormatPr defaultColWidth="6.28515625" defaultRowHeight="17.100000000000001" customHeight="1" x14ac:dyDescent="0.15"/>
  <cols>
    <col min="1" max="1" width="2.42578125" style="8" customWidth="1"/>
    <col min="2" max="2" width="11.5703125" style="8" customWidth="1"/>
    <col min="3" max="5" width="4.42578125" style="8" customWidth="1"/>
    <col min="6" max="17" width="6" style="8" customWidth="1"/>
    <col min="18" max="18" width="6.28515625" style="8"/>
    <col min="19" max="19" width="6.28515625" style="8" customWidth="1"/>
    <col min="20" max="16384" width="6.28515625" style="8"/>
  </cols>
  <sheetData>
    <row r="1" spans="1:23" ht="15" customHeight="1" x14ac:dyDescent="0.15">
      <c r="A1" s="401" t="s">
        <v>559</v>
      </c>
      <c r="B1" s="401"/>
      <c r="C1" s="401"/>
      <c r="D1" s="401"/>
      <c r="E1" s="401"/>
      <c r="F1" s="401"/>
      <c r="G1" s="401"/>
      <c r="H1" s="401"/>
      <c r="I1" s="462"/>
      <c r="J1" s="401"/>
      <c r="K1" s="401"/>
      <c r="L1" s="401"/>
      <c r="M1" s="401"/>
      <c r="N1" s="401"/>
      <c r="O1" s="401"/>
      <c r="P1" s="401"/>
      <c r="Q1" s="401"/>
    </row>
    <row r="2" spans="1:23" ht="15" customHeight="1" thickBot="1" x14ac:dyDescent="0.2">
      <c r="A2" s="401" t="s">
        <v>49</v>
      </c>
      <c r="B2" s="401"/>
      <c r="C2" s="401"/>
      <c r="D2" s="12"/>
      <c r="E2" s="12"/>
      <c r="F2" s="12"/>
      <c r="G2" s="401"/>
      <c r="H2" s="401"/>
      <c r="I2" s="529"/>
      <c r="J2" s="401"/>
      <c r="K2" s="401"/>
      <c r="L2" s="401"/>
      <c r="M2" s="401"/>
      <c r="N2" s="401"/>
      <c r="O2" s="401"/>
      <c r="P2" s="401"/>
      <c r="Q2" s="467" t="s">
        <v>50</v>
      </c>
    </row>
    <row r="3" spans="1:23" ht="15" customHeight="1" x14ac:dyDescent="0.15">
      <c r="A3" s="865" t="s">
        <v>51</v>
      </c>
      <c r="B3" s="866"/>
      <c r="C3" s="869" t="s">
        <v>515</v>
      </c>
      <c r="D3" s="870"/>
      <c r="E3" s="866"/>
      <c r="F3" s="871">
        <v>30</v>
      </c>
      <c r="G3" s="872"/>
      <c r="H3" s="873"/>
      <c r="I3" s="871" t="s">
        <v>426</v>
      </c>
      <c r="J3" s="872"/>
      <c r="K3" s="873"/>
      <c r="L3" s="871" t="s">
        <v>449</v>
      </c>
      <c r="M3" s="872"/>
      <c r="N3" s="873"/>
      <c r="O3" s="871" t="s">
        <v>511</v>
      </c>
      <c r="P3" s="872"/>
      <c r="Q3" s="874"/>
    </row>
    <row r="4" spans="1:23" ht="15" customHeight="1" x14ac:dyDescent="0.15">
      <c r="A4" s="867"/>
      <c r="B4" s="617"/>
      <c r="C4" s="875" t="s">
        <v>52</v>
      </c>
      <c r="D4" s="642"/>
      <c r="E4" s="617"/>
      <c r="F4" s="762" t="s">
        <v>40</v>
      </c>
      <c r="G4" s="763"/>
      <c r="H4" s="611"/>
      <c r="I4" s="762" t="s">
        <v>40</v>
      </c>
      <c r="J4" s="763"/>
      <c r="K4" s="611"/>
      <c r="L4" s="762" t="s">
        <v>40</v>
      </c>
      <c r="M4" s="763"/>
      <c r="N4" s="876"/>
      <c r="O4" s="877" t="s">
        <v>40</v>
      </c>
      <c r="P4" s="763"/>
      <c r="Q4" s="878"/>
    </row>
    <row r="5" spans="1:23" ht="15" customHeight="1" x14ac:dyDescent="0.15">
      <c r="A5" s="868"/>
      <c r="B5" s="627"/>
      <c r="C5" s="629" t="s">
        <v>53</v>
      </c>
      <c r="D5" s="630"/>
      <c r="E5" s="627"/>
      <c r="F5" s="629" t="s">
        <v>54</v>
      </c>
      <c r="G5" s="630"/>
      <c r="H5" s="627"/>
      <c r="I5" s="629" t="s">
        <v>54</v>
      </c>
      <c r="J5" s="630"/>
      <c r="K5" s="627"/>
      <c r="L5" s="629" t="s">
        <v>54</v>
      </c>
      <c r="M5" s="630"/>
      <c r="N5" s="855"/>
      <c r="O5" s="784" t="s">
        <v>54</v>
      </c>
      <c r="P5" s="630"/>
      <c r="Q5" s="886"/>
      <c r="S5" s="9"/>
      <c r="T5" s="9"/>
      <c r="U5" s="9"/>
      <c r="V5" s="9"/>
      <c r="W5" s="9"/>
    </row>
    <row r="6" spans="1:23" s="86" customFormat="1" ht="15" customHeight="1" x14ac:dyDescent="0.15">
      <c r="A6" s="675" t="s">
        <v>532</v>
      </c>
      <c r="B6" s="677"/>
      <c r="C6" s="879"/>
      <c r="D6" s="880"/>
      <c r="E6" s="881"/>
      <c r="F6" s="840">
        <v>21987</v>
      </c>
      <c r="G6" s="841"/>
      <c r="H6" s="841"/>
      <c r="I6" s="841">
        <v>22755</v>
      </c>
      <c r="J6" s="841"/>
      <c r="K6" s="841"/>
      <c r="L6" s="841">
        <v>23283</v>
      </c>
      <c r="M6" s="841"/>
      <c r="N6" s="841"/>
      <c r="O6" s="841">
        <v>23777</v>
      </c>
      <c r="P6" s="841"/>
      <c r="Q6" s="854"/>
      <c r="S6" s="9"/>
      <c r="T6" s="9"/>
      <c r="U6" s="9"/>
      <c r="V6" s="9"/>
      <c r="W6" s="9"/>
    </row>
    <row r="7" spans="1:23" s="116" customFormat="1" ht="15" customHeight="1" x14ac:dyDescent="0.15">
      <c r="A7" s="735"/>
      <c r="B7" s="569"/>
      <c r="C7" s="882"/>
      <c r="D7" s="883"/>
      <c r="E7" s="884"/>
      <c r="F7" s="885">
        <v>100</v>
      </c>
      <c r="G7" s="852"/>
      <c r="H7" s="852"/>
      <c r="I7" s="852">
        <v>100</v>
      </c>
      <c r="J7" s="852"/>
      <c r="K7" s="852"/>
      <c r="L7" s="852">
        <v>100</v>
      </c>
      <c r="M7" s="852"/>
      <c r="N7" s="852"/>
      <c r="O7" s="852">
        <v>100</v>
      </c>
      <c r="P7" s="852"/>
      <c r="Q7" s="853"/>
    </row>
    <row r="8" spans="1:23" s="86" customFormat="1" ht="14.45" customHeight="1" x14ac:dyDescent="0.15">
      <c r="A8" s="253"/>
      <c r="B8" s="817" t="s">
        <v>55</v>
      </c>
      <c r="C8" s="823">
        <v>23400</v>
      </c>
      <c r="D8" s="824"/>
      <c r="E8" s="825"/>
      <c r="F8" s="823">
        <v>5351</v>
      </c>
      <c r="G8" s="824"/>
      <c r="H8" s="824"/>
      <c r="I8" s="824">
        <v>5465</v>
      </c>
      <c r="J8" s="824"/>
      <c r="K8" s="824"/>
      <c r="L8" s="824">
        <v>5390</v>
      </c>
      <c r="M8" s="824"/>
      <c r="N8" s="824"/>
      <c r="O8" s="824">
        <v>5611</v>
      </c>
      <c r="P8" s="824"/>
      <c r="Q8" s="837"/>
    </row>
    <row r="9" spans="1:23" s="116" customFormat="1" ht="14.45" customHeight="1" x14ac:dyDescent="0.15">
      <c r="A9" s="253"/>
      <c r="B9" s="818"/>
      <c r="C9" s="826"/>
      <c r="D9" s="827"/>
      <c r="E9" s="828"/>
      <c r="F9" s="839">
        <v>24.337108291263018</v>
      </c>
      <c r="G9" s="830"/>
      <c r="H9" s="830"/>
      <c r="I9" s="830">
        <v>24.016699626455722</v>
      </c>
      <c r="J9" s="830"/>
      <c r="K9" s="830"/>
      <c r="L9" s="830">
        <v>23.149937722802044</v>
      </c>
      <c r="M9" s="830"/>
      <c r="N9" s="830"/>
      <c r="O9" s="835">
        <v>23.598435462842243</v>
      </c>
      <c r="P9" s="835"/>
      <c r="Q9" s="836"/>
    </row>
    <row r="10" spans="1:23" s="86" customFormat="1" ht="14.45" customHeight="1" x14ac:dyDescent="0.15">
      <c r="A10" s="253"/>
      <c r="B10" s="845" t="s">
        <v>56</v>
      </c>
      <c r="C10" s="641">
        <v>29640</v>
      </c>
      <c r="D10" s="639"/>
      <c r="E10" s="819"/>
      <c r="F10" s="641">
        <v>1452</v>
      </c>
      <c r="G10" s="639"/>
      <c r="H10" s="639"/>
      <c r="I10" s="639">
        <v>1527</v>
      </c>
      <c r="J10" s="639"/>
      <c r="K10" s="639"/>
      <c r="L10" s="639">
        <v>1585</v>
      </c>
      <c r="M10" s="639"/>
      <c r="N10" s="639"/>
      <c r="O10" s="639">
        <v>1667</v>
      </c>
      <c r="P10" s="639"/>
      <c r="Q10" s="838"/>
    </row>
    <row r="11" spans="1:23" s="116" customFormat="1" ht="14.45" customHeight="1" x14ac:dyDescent="0.15">
      <c r="A11" s="253"/>
      <c r="B11" s="846"/>
      <c r="C11" s="820"/>
      <c r="D11" s="821"/>
      <c r="E11" s="822"/>
      <c r="F11" s="851">
        <v>6.6039023059080364</v>
      </c>
      <c r="G11" s="829"/>
      <c r="H11" s="829"/>
      <c r="I11" s="829">
        <v>6.7106130520764671</v>
      </c>
      <c r="J11" s="829"/>
      <c r="K11" s="829"/>
      <c r="L11" s="829">
        <v>6.8075419834213804</v>
      </c>
      <c r="M11" s="829"/>
      <c r="N11" s="829"/>
      <c r="O11" s="831">
        <v>7.0109769945745883</v>
      </c>
      <c r="P11" s="831"/>
      <c r="Q11" s="832"/>
      <c r="U11" s="117"/>
    </row>
    <row r="12" spans="1:23" s="86" customFormat="1" ht="14.45" customHeight="1" x14ac:dyDescent="0.15">
      <c r="A12" s="253"/>
      <c r="B12" s="844" t="s">
        <v>57</v>
      </c>
      <c r="C12" s="823">
        <v>54600</v>
      </c>
      <c r="D12" s="824"/>
      <c r="E12" s="825"/>
      <c r="F12" s="823">
        <v>1329</v>
      </c>
      <c r="G12" s="824"/>
      <c r="H12" s="824"/>
      <c r="I12" s="824">
        <v>1325</v>
      </c>
      <c r="J12" s="824"/>
      <c r="K12" s="824"/>
      <c r="L12" s="824">
        <v>1310</v>
      </c>
      <c r="M12" s="824"/>
      <c r="N12" s="824"/>
      <c r="O12" s="833">
        <v>1416</v>
      </c>
      <c r="P12" s="833"/>
      <c r="Q12" s="834"/>
    </row>
    <row r="13" spans="1:23" s="116" customFormat="1" ht="14.45" customHeight="1" x14ac:dyDescent="0.15">
      <c r="A13" s="253"/>
      <c r="B13" s="818"/>
      <c r="C13" s="826"/>
      <c r="D13" s="827"/>
      <c r="E13" s="828"/>
      <c r="F13" s="839">
        <v>6.0444808295811159</v>
      </c>
      <c r="G13" s="830"/>
      <c r="H13" s="830"/>
      <c r="I13" s="830">
        <v>5.8228960667985064</v>
      </c>
      <c r="J13" s="830"/>
      <c r="K13" s="830"/>
      <c r="L13" s="830">
        <v>5.6264227118498473</v>
      </c>
      <c r="M13" s="830"/>
      <c r="N13" s="830"/>
      <c r="O13" s="835">
        <v>5.9553349875930524</v>
      </c>
      <c r="P13" s="835"/>
      <c r="Q13" s="836"/>
    </row>
    <row r="14" spans="1:23" s="86" customFormat="1" ht="14.45" customHeight="1" x14ac:dyDescent="0.15">
      <c r="A14" s="253"/>
      <c r="B14" s="845" t="s">
        <v>58</v>
      </c>
      <c r="C14" s="641">
        <v>70200</v>
      </c>
      <c r="D14" s="639"/>
      <c r="E14" s="819"/>
      <c r="F14" s="641">
        <v>2980</v>
      </c>
      <c r="G14" s="639"/>
      <c r="H14" s="639"/>
      <c r="I14" s="639">
        <v>3012</v>
      </c>
      <c r="J14" s="639"/>
      <c r="K14" s="639"/>
      <c r="L14" s="639">
        <v>3023</v>
      </c>
      <c r="M14" s="639"/>
      <c r="N14" s="639"/>
      <c r="O14" s="639">
        <v>2927</v>
      </c>
      <c r="P14" s="639"/>
      <c r="Q14" s="838"/>
    </row>
    <row r="15" spans="1:23" s="116" customFormat="1" ht="14.45" customHeight="1" x14ac:dyDescent="0.15">
      <c r="A15" s="253"/>
      <c r="B15" s="846"/>
      <c r="C15" s="820"/>
      <c r="D15" s="821"/>
      <c r="E15" s="822"/>
      <c r="F15" s="851">
        <v>13.553463410196933</v>
      </c>
      <c r="G15" s="829"/>
      <c r="H15" s="829"/>
      <c r="I15" s="829">
        <v>13.236651285431773</v>
      </c>
      <c r="J15" s="829"/>
      <c r="K15" s="829"/>
      <c r="L15" s="829">
        <v>12.983722028948161</v>
      </c>
      <c r="M15" s="829"/>
      <c r="N15" s="829"/>
      <c r="O15" s="831">
        <v>12.310215754720948</v>
      </c>
      <c r="P15" s="831"/>
      <c r="Q15" s="832"/>
    </row>
    <row r="16" spans="1:23" s="86" customFormat="1" ht="14.45" customHeight="1" x14ac:dyDescent="0.15">
      <c r="A16" s="253"/>
      <c r="B16" s="844" t="s">
        <v>59</v>
      </c>
      <c r="C16" s="823">
        <v>78000</v>
      </c>
      <c r="D16" s="824"/>
      <c r="E16" s="825"/>
      <c r="F16" s="823">
        <v>1998</v>
      </c>
      <c r="G16" s="824"/>
      <c r="H16" s="824"/>
      <c r="I16" s="824">
        <v>2054</v>
      </c>
      <c r="J16" s="824"/>
      <c r="K16" s="824"/>
      <c r="L16" s="824">
        <v>2079</v>
      </c>
      <c r="M16" s="824"/>
      <c r="N16" s="824"/>
      <c r="O16" s="824">
        <v>2098</v>
      </c>
      <c r="P16" s="824"/>
      <c r="Q16" s="837"/>
    </row>
    <row r="17" spans="1:24" s="116" customFormat="1" ht="14.45" customHeight="1" x14ac:dyDescent="0.15">
      <c r="A17" s="253"/>
      <c r="B17" s="818"/>
      <c r="C17" s="826"/>
      <c r="D17" s="827"/>
      <c r="E17" s="828"/>
      <c r="F17" s="839">
        <v>9.0871878837494879</v>
      </c>
      <c r="G17" s="830"/>
      <c r="H17" s="830"/>
      <c r="I17" s="830">
        <v>9.0265875631729298</v>
      </c>
      <c r="J17" s="830"/>
      <c r="K17" s="830"/>
      <c r="L17" s="830">
        <v>8.9292616930807878</v>
      </c>
      <c r="M17" s="830"/>
      <c r="N17" s="830"/>
      <c r="O17" s="835">
        <v>8.823653110148463</v>
      </c>
      <c r="P17" s="835"/>
      <c r="Q17" s="836"/>
    </row>
    <row r="18" spans="1:24" s="86" customFormat="1" ht="14.45" customHeight="1" x14ac:dyDescent="0.15">
      <c r="A18" s="254"/>
      <c r="B18" s="849" t="s">
        <v>60</v>
      </c>
      <c r="C18" s="641">
        <v>93600</v>
      </c>
      <c r="D18" s="639"/>
      <c r="E18" s="819"/>
      <c r="F18" s="641">
        <v>3292</v>
      </c>
      <c r="G18" s="639"/>
      <c r="H18" s="639"/>
      <c r="I18" s="639">
        <v>3490</v>
      </c>
      <c r="J18" s="639"/>
      <c r="K18" s="639"/>
      <c r="L18" s="639">
        <v>3696</v>
      </c>
      <c r="M18" s="639"/>
      <c r="N18" s="639"/>
      <c r="O18" s="639">
        <v>3735</v>
      </c>
      <c r="P18" s="639"/>
      <c r="Q18" s="838"/>
    </row>
    <row r="19" spans="1:24" s="116" customFormat="1" ht="14.45" customHeight="1" x14ac:dyDescent="0.15">
      <c r="A19" s="254"/>
      <c r="B19" s="850"/>
      <c r="C19" s="820"/>
      <c r="D19" s="821"/>
      <c r="E19" s="822"/>
      <c r="F19" s="851">
        <v>14.97248374039205</v>
      </c>
      <c r="G19" s="829"/>
      <c r="H19" s="829"/>
      <c r="I19" s="829">
        <v>15.337288508020217</v>
      </c>
      <c r="J19" s="829"/>
      <c r="K19" s="829"/>
      <c r="L19" s="829">
        <v>15.874243009921402</v>
      </c>
      <c r="M19" s="829"/>
      <c r="N19" s="829"/>
      <c r="O19" s="831">
        <v>15.708457753290993</v>
      </c>
      <c r="P19" s="831"/>
      <c r="Q19" s="832"/>
    </row>
    <row r="20" spans="1:24" s="86" customFormat="1" ht="14.45" customHeight="1" x14ac:dyDescent="0.15">
      <c r="A20" s="254"/>
      <c r="B20" s="847" t="s">
        <v>61</v>
      </c>
      <c r="C20" s="823">
        <v>101400</v>
      </c>
      <c r="D20" s="824"/>
      <c r="E20" s="825"/>
      <c r="F20" s="823">
        <v>2621</v>
      </c>
      <c r="G20" s="824"/>
      <c r="H20" s="824"/>
      <c r="I20" s="824">
        <v>2717</v>
      </c>
      <c r="J20" s="824"/>
      <c r="K20" s="824"/>
      <c r="L20" s="824">
        <v>2887</v>
      </c>
      <c r="M20" s="824"/>
      <c r="N20" s="824"/>
      <c r="O20" s="824">
        <v>3162</v>
      </c>
      <c r="P20" s="824"/>
      <c r="Q20" s="837"/>
    </row>
    <row r="21" spans="1:24" s="116" customFormat="1" ht="14.45" customHeight="1" x14ac:dyDescent="0.15">
      <c r="A21" s="254"/>
      <c r="B21" s="848"/>
      <c r="C21" s="826"/>
      <c r="D21" s="827"/>
      <c r="E21" s="828"/>
      <c r="F21" s="839">
        <v>11.92068040205576</v>
      </c>
      <c r="G21" s="830"/>
      <c r="H21" s="830"/>
      <c r="I21" s="830">
        <v>11.940232915842671</v>
      </c>
      <c r="J21" s="830"/>
      <c r="K21" s="830"/>
      <c r="L21" s="830">
        <v>12.399604861916421</v>
      </c>
      <c r="M21" s="830"/>
      <c r="N21" s="830"/>
      <c r="O21" s="835">
        <v>13.298565840938723</v>
      </c>
      <c r="P21" s="835"/>
      <c r="Q21" s="836"/>
    </row>
    <row r="22" spans="1:24" s="86" customFormat="1" ht="14.45" customHeight="1" x14ac:dyDescent="0.15">
      <c r="A22" s="253"/>
      <c r="B22" s="845" t="s">
        <v>62</v>
      </c>
      <c r="C22" s="641">
        <v>117000</v>
      </c>
      <c r="D22" s="639"/>
      <c r="E22" s="819"/>
      <c r="F22" s="641">
        <v>1152</v>
      </c>
      <c r="G22" s="639"/>
      <c r="H22" s="639"/>
      <c r="I22" s="639">
        <v>1262</v>
      </c>
      <c r="J22" s="639"/>
      <c r="K22" s="639"/>
      <c r="L22" s="639">
        <v>1286</v>
      </c>
      <c r="M22" s="639"/>
      <c r="N22" s="639"/>
      <c r="O22" s="639">
        <v>1302</v>
      </c>
      <c r="P22" s="639"/>
      <c r="Q22" s="838"/>
    </row>
    <row r="23" spans="1:24" s="116" customFormat="1" ht="14.45" customHeight="1" x14ac:dyDescent="0.15">
      <c r="A23" s="253"/>
      <c r="B23" s="846"/>
      <c r="C23" s="820"/>
      <c r="D23" s="821"/>
      <c r="E23" s="822"/>
      <c r="F23" s="851">
        <v>5.2394596807204259</v>
      </c>
      <c r="G23" s="829"/>
      <c r="H23" s="829"/>
      <c r="I23" s="829">
        <v>5.5460338387167658</v>
      </c>
      <c r="J23" s="829"/>
      <c r="K23" s="829"/>
      <c r="L23" s="829">
        <v>5.5233432117854226</v>
      </c>
      <c r="M23" s="829"/>
      <c r="N23" s="829"/>
      <c r="O23" s="831">
        <v>5.4758800521512381</v>
      </c>
      <c r="P23" s="831"/>
      <c r="Q23" s="832"/>
    </row>
    <row r="24" spans="1:24" s="86" customFormat="1" ht="14.45" customHeight="1" x14ac:dyDescent="0.15">
      <c r="A24" s="253"/>
      <c r="B24" s="844" t="s">
        <v>63</v>
      </c>
      <c r="C24" s="823">
        <v>132600</v>
      </c>
      <c r="D24" s="824"/>
      <c r="E24" s="825"/>
      <c r="F24" s="823">
        <v>531</v>
      </c>
      <c r="G24" s="824"/>
      <c r="H24" s="824"/>
      <c r="I24" s="824">
        <v>573</v>
      </c>
      <c r="J24" s="824"/>
      <c r="K24" s="824"/>
      <c r="L24" s="824">
        <v>595</v>
      </c>
      <c r="M24" s="824"/>
      <c r="N24" s="824"/>
      <c r="O24" s="824">
        <v>542</v>
      </c>
      <c r="P24" s="824"/>
      <c r="Q24" s="837"/>
    </row>
    <row r="25" spans="1:24" s="116" customFormat="1" ht="14.45" customHeight="1" x14ac:dyDescent="0.15">
      <c r="A25" s="253"/>
      <c r="B25" s="818"/>
      <c r="C25" s="826"/>
      <c r="D25" s="827"/>
      <c r="E25" s="828"/>
      <c r="F25" s="839">
        <v>2.4150634465820713</v>
      </c>
      <c r="G25" s="830"/>
      <c r="H25" s="830"/>
      <c r="I25" s="830">
        <v>2.5181278839815424</v>
      </c>
      <c r="J25" s="830"/>
      <c r="K25" s="830"/>
      <c r="L25" s="830">
        <v>2.555512605763862</v>
      </c>
      <c r="M25" s="830"/>
      <c r="N25" s="830"/>
      <c r="O25" s="835">
        <v>2.2795138158724817</v>
      </c>
      <c r="P25" s="835"/>
      <c r="Q25" s="836"/>
    </row>
    <row r="26" spans="1:24" s="116" customFormat="1" ht="14.45" customHeight="1" x14ac:dyDescent="0.15">
      <c r="A26" s="253"/>
      <c r="B26" s="842" t="s">
        <v>327</v>
      </c>
      <c r="C26" s="643">
        <v>144300</v>
      </c>
      <c r="D26" s="639"/>
      <c r="E26" s="644"/>
      <c r="F26" s="895">
        <v>523</v>
      </c>
      <c r="G26" s="896"/>
      <c r="H26" s="896"/>
      <c r="I26" s="896">
        <v>517</v>
      </c>
      <c r="J26" s="896"/>
      <c r="K26" s="896"/>
      <c r="L26" s="896">
        <v>582</v>
      </c>
      <c r="M26" s="896"/>
      <c r="N26" s="896"/>
      <c r="O26" s="639">
        <v>525</v>
      </c>
      <c r="P26" s="639"/>
      <c r="Q26" s="838"/>
    </row>
    <row r="27" spans="1:24" s="116" customFormat="1" ht="14.45" customHeight="1" x14ac:dyDescent="0.15">
      <c r="A27" s="253"/>
      <c r="B27" s="843"/>
      <c r="C27" s="923"/>
      <c r="D27" s="821"/>
      <c r="E27" s="924"/>
      <c r="F27" s="897">
        <v>2.3786783099104016</v>
      </c>
      <c r="G27" s="829"/>
      <c r="H27" s="829"/>
      <c r="I27" s="829">
        <v>2.2720281256866626</v>
      </c>
      <c r="J27" s="829"/>
      <c r="K27" s="829"/>
      <c r="L27" s="829">
        <v>2.4996778765622985</v>
      </c>
      <c r="M27" s="829"/>
      <c r="N27" s="829"/>
      <c r="O27" s="831">
        <v>2.2080161500609834</v>
      </c>
      <c r="P27" s="831"/>
      <c r="Q27" s="832"/>
      <c r="W27" s="117"/>
    </row>
    <row r="28" spans="1:24" s="116" customFormat="1" ht="14.45" customHeight="1" x14ac:dyDescent="0.15">
      <c r="A28" s="253"/>
      <c r="B28" s="926" t="s">
        <v>328</v>
      </c>
      <c r="C28" s="934">
        <v>156000</v>
      </c>
      <c r="D28" s="824"/>
      <c r="E28" s="935"/>
      <c r="F28" s="938">
        <v>236</v>
      </c>
      <c r="G28" s="833"/>
      <c r="H28" s="833"/>
      <c r="I28" s="833">
        <v>250</v>
      </c>
      <c r="J28" s="833"/>
      <c r="K28" s="833"/>
      <c r="L28" s="833">
        <v>240</v>
      </c>
      <c r="M28" s="833"/>
      <c r="N28" s="833"/>
      <c r="O28" s="824">
        <v>246</v>
      </c>
      <c r="P28" s="824"/>
      <c r="Q28" s="837"/>
      <c r="W28" s="117"/>
      <c r="X28" s="117"/>
    </row>
    <row r="29" spans="1:24" s="116" customFormat="1" ht="14.45" customHeight="1" x14ac:dyDescent="0.15">
      <c r="A29" s="253"/>
      <c r="B29" s="927"/>
      <c r="C29" s="936"/>
      <c r="D29" s="827"/>
      <c r="E29" s="937"/>
      <c r="F29" s="898">
        <v>1.0733615318142538</v>
      </c>
      <c r="G29" s="830"/>
      <c r="H29" s="830"/>
      <c r="I29" s="830">
        <v>1.0986596352450011</v>
      </c>
      <c r="J29" s="830"/>
      <c r="K29" s="830"/>
      <c r="L29" s="830">
        <v>1.030795000644247</v>
      </c>
      <c r="M29" s="830"/>
      <c r="N29" s="830"/>
      <c r="O29" s="835">
        <v>1.0346132817428606</v>
      </c>
      <c r="P29" s="835"/>
      <c r="Q29" s="836"/>
    </row>
    <row r="30" spans="1:24" s="116" customFormat="1" ht="14.45" customHeight="1" x14ac:dyDescent="0.15">
      <c r="A30" s="253"/>
      <c r="B30" s="842" t="s">
        <v>329</v>
      </c>
      <c r="C30" s="643">
        <v>167700</v>
      </c>
      <c r="D30" s="639"/>
      <c r="E30" s="644"/>
      <c r="F30" s="895">
        <v>522</v>
      </c>
      <c r="G30" s="896"/>
      <c r="H30" s="896"/>
      <c r="I30" s="896">
        <v>563</v>
      </c>
      <c r="J30" s="896"/>
      <c r="K30" s="896"/>
      <c r="L30" s="896">
        <v>610</v>
      </c>
      <c r="M30" s="896"/>
      <c r="N30" s="896"/>
      <c r="O30" s="639">
        <v>546</v>
      </c>
      <c r="P30" s="639"/>
      <c r="Q30" s="838"/>
    </row>
    <row r="31" spans="1:24" s="116" customFormat="1" ht="14.45" customHeight="1" thickBot="1" x14ac:dyDescent="0.2">
      <c r="A31" s="255"/>
      <c r="B31" s="925"/>
      <c r="C31" s="929"/>
      <c r="D31" s="930"/>
      <c r="E31" s="931"/>
      <c r="F31" s="932">
        <v>2.374130167826443</v>
      </c>
      <c r="G31" s="933"/>
      <c r="H31" s="933"/>
      <c r="I31" s="933">
        <v>2.4741814985717427</v>
      </c>
      <c r="J31" s="933"/>
      <c r="K31" s="933"/>
      <c r="L31" s="899">
        <v>2.6199372933041274</v>
      </c>
      <c r="M31" s="899"/>
      <c r="N31" s="899"/>
      <c r="O31" s="859">
        <v>2.2963367960634229</v>
      </c>
      <c r="P31" s="859"/>
      <c r="Q31" s="860"/>
    </row>
    <row r="32" spans="1:24" ht="15" customHeight="1" x14ac:dyDescent="0.15">
      <c r="A32" s="401"/>
      <c r="B32" s="401"/>
      <c r="C32" s="401"/>
      <c r="D32" s="401"/>
      <c r="E32" s="401"/>
      <c r="F32" s="529"/>
      <c r="G32" s="529"/>
      <c r="H32" s="529"/>
      <c r="I32" s="401"/>
      <c r="J32" s="401"/>
      <c r="K32" s="401"/>
      <c r="L32" s="529"/>
      <c r="M32" s="529"/>
      <c r="N32" s="401"/>
      <c r="O32" s="401"/>
      <c r="P32" s="401"/>
      <c r="Q32" s="467" t="s">
        <v>351</v>
      </c>
    </row>
    <row r="33" spans="1:29" ht="7.5" customHeight="1" x14ac:dyDescent="0.15">
      <c r="A33" s="401"/>
      <c r="B33" s="401"/>
      <c r="C33" s="401"/>
      <c r="D33" s="401"/>
      <c r="E33" s="401"/>
      <c r="F33" s="401"/>
      <c r="G33" s="401"/>
      <c r="H33" s="401"/>
      <c r="I33" s="401"/>
      <c r="J33" s="401"/>
      <c r="K33" s="401"/>
      <c r="L33" s="401"/>
      <c r="M33" s="401"/>
      <c r="N33" s="401"/>
      <c r="O33" s="401"/>
      <c r="P33" s="401"/>
      <c r="Q33" s="401"/>
    </row>
    <row r="34" spans="1:29" ht="15" customHeight="1" thickBot="1" x14ac:dyDescent="0.2">
      <c r="A34" s="401" t="s">
        <v>495</v>
      </c>
      <c r="B34" s="401"/>
      <c r="C34" s="401"/>
      <c r="D34" s="401"/>
      <c r="E34" s="401"/>
      <c r="F34" s="401"/>
      <c r="G34" s="401"/>
      <c r="H34" s="401"/>
      <c r="I34" s="402"/>
      <c r="J34" s="402"/>
      <c r="K34" s="402"/>
      <c r="L34" s="402"/>
      <c r="M34" s="402"/>
      <c r="N34" s="402"/>
      <c r="O34" s="402"/>
      <c r="P34" s="402"/>
      <c r="Q34" s="467" t="s">
        <v>64</v>
      </c>
    </row>
    <row r="35" spans="1:29" ht="15" customHeight="1" x14ac:dyDescent="0.15">
      <c r="A35" s="575" t="s">
        <v>65</v>
      </c>
      <c r="B35" s="576"/>
      <c r="C35" s="625"/>
      <c r="D35" s="628" t="s">
        <v>301</v>
      </c>
      <c r="E35" s="576"/>
      <c r="F35" s="576"/>
      <c r="G35" s="625"/>
      <c r="H35" s="628" t="s">
        <v>67</v>
      </c>
      <c r="I35" s="576"/>
      <c r="J35" s="625"/>
      <c r="K35" s="628" t="s">
        <v>68</v>
      </c>
      <c r="L35" s="576"/>
      <c r="M35" s="625"/>
      <c r="N35" s="628" t="s">
        <v>69</v>
      </c>
      <c r="O35" s="625"/>
      <c r="P35" s="861" t="s">
        <v>70</v>
      </c>
      <c r="Q35" s="862"/>
    </row>
    <row r="36" spans="1:29" ht="15" customHeight="1" x14ac:dyDescent="0.15">
      <c r="A36" s="626"/>
      <c r="B36" s="630"/>
      <c r="C36" s="627"/>
      <c r="D36" s="863"/>
      <c r="E36" s="579"/>
      <c r="F36" s="579"/>
      <c r="G36" s="892"/>
      <c r="H36" s="863"/>
      <c r="I36" s="579"/>
      <c r="J36" s="892"/>
      <c r="K36" s="863"/>
      <c r="L36" s="579"/>
      <c r="M36" s="892"/>
      <c r="N36" s="863"/>
      <c r="O36" s="892"/>
      <c r="P36" s="863"/>
      <c r="Q36" s="864"/>
    </row>
    <row r="37" spans="1:29" ht="14.45" customHeight="1" x14ac:dyDescent="0.15">
      <c r="A37" s="610" t="s">
        <v>359</v>
      </c>
      <c r="B37" s="763"/>
      <c r="C37" s="876"/>
      <c r="D37" s="939" t="s">
        <v>75</v>
      </c>
      <c r="E37" s="912"/>
      <c r="F37" s="912"/>
      <c r="G37" s="913"/>
      <c r="H37" s="793">
        <v>1800387100</v>
      </c>
      <c r="I37" s="587"/>
      <c r="J37" s="587"/>
      <c r="K37" s="587">
        <v>1689850200</v>
      </c>
      <c r="L37" s="587"/>
      <c r="M37" s="587"/>
      <c r="N37" s="858">
        <v>93.860381470184933</v>
      </c>
      <c r="O37" s="858"/>
      <c r="P37" s="858">
        <v>100</v>
      </c>
      <c r="Q37" s="891"/>
    </row>
    <row r="38" spans="1:29" ht="14.45" customHeight="1" x14ac:dyDescent="0.15">
      <c r="A38" s="616"/>
      <c r="B38" s="642"/>
      <c r="C38" s="928"/>
      <c r="D38" s="445"/>
      <c r="E38" s="914" t="s">
        <v>73</v>
      </c>
      <c r="F38" s="915"/>
      <c r="G38" s="916"/>
      <c r="H38" s="893">
        <v>1718437700</v>
      </c>
      <c r="I38" s="894"/>
      <c r="J38" s="894"/>
      <c r="K38" s="894">
        <v>1679635600</v>
      </c>
      <c r="L38" s="894"/>
      <c r="M38" s="894"/>
      <c r="N38" s="856">
        <v>97.742012992382556</v>
      </c>
      <c r="O38" s="856"/>
      <c r="P38" s="856">
        <v>99.395532219364767</v>
      </c>
      <c r="Q38" s="857"/>
    </row>
    <row r="39" spans="1:29" ht="14.45" customHeight="1" x14ac:dyDescent="0.15">
      <c r="A39" s="616"/>
      <c r="B39" s="642"/>
      <c r="C39" s="928"/>
      <c r="D39" s="445"/>
      <c r="E39" s="447"/>
      <c r="F39" s="904" t="s">
        <v>71</v>
      </c>
      <c r="G39" s="905"/>
      <c r="H39" s="785">
        <v>1485550600</v>
      </c>
      <c r="I39" s="586"/>
      <c r="J39" s="586"/>
      <c r="K39" s="586">
        <v>1485550600</v>
      </c>
      <c r="L39" s="586"/>
      <c r="M39" s="586"/>
      <c r="N39" s="889">
        <v>100</v>
      </c>
      <c r="O39" s="889"/>
      <c r="P39" s="889">
        <v>87.910194643288492</v>
      </c>
      <c r="Q39" s="890"/>
    </row>
    <row r="40" spans="1:29" ht="14.45" customHeight="1" x14ac:dyDescent="0.15">
      <c r="A40" s="616"/>
      <c r="B40" s="642"/>
      <c r="C40" s="928"/>
      <c r="D40" s="445"/>
      <c r="E40" s="450"/>
      <c r="F40" s="906" t="s">
        <v>72</v>
      </c>
      <c r="G40" s="907"/>
      <c r="H40" s="893">
        <v>232887100</v>
      </c>
      <c r="I40" s="894"/>
      <c r="J40" s="894"/>
      <c r="K40" s="894">
        <v>194085000</v>
      </c>
      <c r="L40" s="894"/>
      <c r="M40" s="894"/>
      <c r="N40" s="856">
        <v>83.338664958256587</v>
      </c>
      <c r="O40" s="856"/>
      <c r="P40" s="856">
        <v>11.485337576076269</v>
      </c>
      <c r="Q40" s="857"/>
    </row>
    <row r="41" spans="1:29" ht="14.45" customHeight="1" x14ac:dyDescent="0.15">
      <c r="A41" s="626"/>
      <c r="B41" s="630"/>
      <c r="C41" s="855"/>
      <c r="D41" s="446"/>
      <c r="E41" s="908" t="s">
        <v>74</v>
      </c>
      <c r="F41" s="909"/>
      <c r="G41" s="910"/>
      <c r="H41" s="790">
        <v>81949400</v>
      </c>
      <c r="I41" s="748"/>
      <c r="J41" s="748"/>
      <c r="K41" s="748">
        <v>10214600</v>
      </c>
      <c r="L41" s="748"/>
      <c r="M41" s="748"/>
      <c r="N41" s="887">
        <v>12.464520789658009</v>
      </c>
      <c r="O41" s="887"/>
      <c r="P41" s="887">
        <v>0.60446778063523032</v>
      </c>
      <c r="Q41" s="888"/>
    </row>
    <row r="42" spans="1:29" ht="14.45" customHeight="1" x14ac:dyDescent="0.15">
      <c r="A42" s="610" t="s">
        <v>516</v>
      </c>
      <c r="B42" s="763"/>
      <c r="C42" s="763"/>
      <c r="D42" s="911" t="s">
        <v>75</v>
      </c>
      <c r="E42" s="912"/>
      <c r="F42" s="912"/>
      <c r="G42" s="913"/>
      <c r="H42" s="643">
        <v>1812746625</v>
      </c>
      <c r="I42" s="639"/>
      <c r="J42" s="639"/>
      <c r="K42" s="639">
        <v>1707130425</v>
      </c>
      <c r="L42" s="639"/>
      <c r="M42" s="639"/>
      <c r="N42" s="858">
        <v>94.173692090034919</v>
      </c>
      <c r="O42" s="858"/>
      <c r="P42" s="858">
        <v>100</v>
      </c>
      <c r="Q42" s="900"/>
      <c r="S42" s="196"/>
      <c r="T42" s="196"/>
      <c r="U42" s="196"/>
      <c r="V42" s="196"/>
      <c r="W42" s="196"/>
      <c r="X42" s="196"/>
      <c r="Y42" s="449"/>
      <c r="Z42" s="449"/>
      <c r="AA42" s="449"/>
      <c r="AB42" s="449"/>
      <c r="AC42" s="414"/>
    </row>
    <row r="43" spans="1:29" ht="14.45" customHeight="1" x14ac:dyDescent="0.15">
      <c r="A43" s="616"/>
      <c r="B43" s="642"/>
      <c r="C43" s="642"/>
      <c r="D43" s="445"/>
      <c r="E43" s="914" t="s">
        <v>73</v>
      </c>
      <c r="F43" s="915"/>
      <c r="G43" s="916"/>
      <c r="H43" s="917">
        <v>1735267025</v>
      </c>
      <c r="I43" s="901"/>
      <c r="J43" s="901"/>
      <c r="K43" s="901">
        <v>1696847225</v>
      </c>
      <c r="L43" s="901"/>
      <c r="M43" s="901"/>
      <c r="N43" s="856">
        <v>97.785943059685593</v>
      </c>
      <c r="O43" s="856"/>
      <c r="P43" s="856">
        <v>99.397632433385979</v>
      </c>
      <c r="Q43" s="857"/>
      <c r="S43" s="196"/>
      <c r="T43" s="196"/>
      <c r="U43" s="196"/>
      <c r="V43" s="196"/>
      <c r="W43" s="196"/>
      <c r="X43" s="196"/>
      <c r="Y43" s="449"/>
      <c r="Z43" s="449"/>
      <c r="AA43" s="449"/>
      <c r="AB43" s="449"/>
      <c r="AC43" s="414"/>
    </row>
    <row r="44" spans="1:29" ht="14.45" customHeight="1" x14ac:dyDescent="0.15">
      <c r="A44" s="616"/>
      <c r="B44" s="642"/>
      <c r="C44" s="642"/>
      <c r="D44" s="445"/>
      <c r="E44" s="447"/>
      <c r="F44" s="904" t="s">
        <v>71</v>
      </c>
      <c r="G44" s="905"/>
      <c r="H44" s="785">
        <v>1503487050</v>
      </c>
      <c r="I44" s="586"/>
      <c r="J44" s="586"/>
      <c r="K44" s="586">
        <v>1503487050</v>
      </c>
      <c r="L44" s="586"/>
      <c r="M44" s="586"/>
      <c r="N44" s="889">
        <v>100</v>
      </c>
      <c r="O44" s="889"/>
      <c r="P44" s="889">
        <v>88.071012500406937</v>
      </c>
      <c r="Q44" s="890"/>
      <c r="S44" s="202"/>
      <c r="T44" s="202"/>
      <c r="U44" s="202"/>
      <c r="V44" s="202"/>
      <c r="W44" s="202"/>
      <c r="X44" s="202"/>
      <c r="Y44" s="449"/>
      <c r="Z44" s="449"/>
      <c r="AA44" s="449"/>
      <c r="AB44" s="449"/>
      <c r="AC44" s="414"/>
    </row>
    <row r="45" spans="1:29" ht="14.45" customHeight="1" x14ac:dyDescent="0.15">
      <c r="A45" s="616"/>
      <c r="B45" s="642"/>
      <c r="C45" s="642"/>
      <c r="D45" s="445"/>
      <c r="E45" s="450"/>
      <c r="F45" s="906" t="s">
        <v>72</v>
      </c>
      <c r="G45" s="907"/>
      <c r="H45" s="893">
        <v>231779975</v>
      </c>
      <c r="I45" s="894"/>
      <c r="J45" s="894"/>
      <c r="K45" s="894">
        <v>193360175</v>
      </c>
      <c r="L45" s="894"/>
      <c r="M45" s="894"/>
      <c r="N45" s="856">
        <v>83.424020992322568</v>
      </c>
      <c r="O45" s="856"/>
      <c r="P45" s="856">
        <v>11.326619932979051</v>
      </c>
      <c r="Q45" s="857"/>
      <c r="S45" s="196"/>
      <c r="T45" s="196"/>
      <c r="U45" s="196"/>
      <c r="V45" s="196"/>
      <c r="W45" s="196"/>
      <c r="X45" s="196"/>
      <c r="Y45" s="449"/>
      <c r="Z45" s="449"/>
      <c r="AA45" s="449"/>
      <c r="AB45" s="449"/>
      <c r="AC45" s="414"/>
    </row>
    <row r="46" spans="1:29" ht="14.45" customHeight="1" x14ac:dyDescent="0.15">
      <c r="A46" s="626"/>
      <c r="B46" s="630"/>
      <c r="C46" s="630"/>
      <c r="D46" s="446"/>
      <c r="E46" s="908" t="s">
        <v>74</v>
      </c>
      <c r="F46" s="909"/>
      <c r="G46" s="910"/>
      <c r="H46" s="790">
        <v>77479600</v>
      </c>
      <c r="I46" s="748"/>
      <c r="J46" s="748"/>
      <c r="K46" s="748">
        <v>10283200</v>
      </c>
      <c r="L46" s="748"/>
      <c r="M46" s="748"/>
      <c r="N46" s="887">
        <v>13.272138730711053</v>
      </c>
      <c r="O46" s="887"/>
      <c r="P46" s="887">
        <v>0.60236756661401547</v>
      </c>
      <c r="Q46" s="888"/>
      <c r="S46" s="202"/>
      <c r="T46" s="202"/>
      <c r="U46" s="202"/>
      <c r="V46" s="202"/>
      <c r="W46" s="202"/>
      <c r="X46" s="202"/>
      <c r="Y46" s="449"/>
      <c r="Z46" s="449"/>
      <c r="AA46" s="449"/>
      <c r="AB46" s="449"/>
      <c r="AC46" s="414"/>
    </row>
    <row r="47" spans="1:29" ht="14.45" customHeight="1" x14ac:dyDescent="0.15">
      <c r="A47" s="610">
        <v>2</v>
      </c>
      <c r="B47" s="763"/>
      <c r="C47" s="763"/>
      <c r="D47" s="911" t="s">
        <v>75</v>
      </c>
      <c r="E47" s="912"/>
      <c r="F47" s="912"/>
      <c r="G47" s="913"/>
      <c r="H47" s="643">
        <v>1828740547</v>
      </c>
      <c r="I47" s="639"/>
      <c r="J47" s="639"/>
      <c r="K47" s="639">
        <v>1729721957</v>
      </c>
      <c r="L47" s="639"/>
      <c r="M47" s="639"/>
      <c r="N47" s="858">
        <v>94.585421635538324</v>
      </c>
      <c r="O47" s="858"/>
      <c r="P47" s="858">
        <v>100</v>
      </c>
      <c r="Q47" s="900"/>
    </row>
    <row r="48" spans="1:29" ht="14.45" customHeight="1" x14ac:dyDescent="0.15">
      <c r="A48" s="616"/>
      <c r="B48" s="642"/>
      <c r="C48" s="642"/>
      <c r="D48" s="445"/>
      <c r="E48" s="914" t="s">
        <v>73</v>
      </c>
      <c r="F48" s="915"/>
      <c r="G48" s="916"/>
      <c r="H48" s="917">
        <v>1753820747</v>
      </c>
      <c r="I48" s="901"/>
      <c r="J48" s="901"/>
      <c r="K48" s="901">
        <v>1718142257</v>
      </c>
      <c r="L48" s="901"/>
      <c r="M48" s="901"/>
      <c r="N48" s="856">
        <v>97.965670661552508</v>
      </c>
      <c r="O48" s="856"/>
      <c r="P48" s="856">
        <v>99.330545585483364</v>
      </c>
      <c r="Q48" s="857"/>
    </row>
    <row r="49" spans="1:17" ht="14.45" customHeight="1" x14ac:dyDescent="0.15">
      <c r="A49" s="616"/>
      <c r="B49" s="642"/>
      <c r="C49" s="642"/>
      <c r="D49" s="445"/>
      <c r="E49" s="447"/>
      <c r="F49" s="904" t="s">
        <v>71</v>
      </c>
      <c r="G49" s="905"/>
      <c r="H49" s="785">
        <v>1508671336</v>
      </c>
      <c r="I49" s="586"/>
      <c r="J49" s="586"/>
      <c r="K49" s="586">
        <v>1508671336</v>
      </c>
      <c r="L49" s="586"/>
      <c r="M49" s="586"/>
      <c r="N49" s="889">
        <v>100</v>
      </c>
      <c r="O49" s="889"/>
      <c r="P49" s="889">
        <v>87.220453547147741</v>
      </c>
      <c r="Q49" s="890"/>
    </row>
    <row r="50" spans="1:17" ht="14.45" customHeight="1" x14ac:dyDescent="0.15">
      <c r="A50" s="616"/>
      <c r="B50" s="642"/>
      <c r="C50" s="642"/>
      <c r="D50" s="445"/>
      <c r="E50" s="450"/>
      <c r="F50" s="906" t="s">
        <v>72</v>
      </c>
      <c r="G50" s="907"/>
      <c r="H50" s="893">
        <v>245149411</v>
      </c>
      <c r="I50" s="894"/>
      <c r="J50" s="894"/>
      <c r="K50" s="894">
        <v>209470921</v>
      </c>
      <c r="L50" s="894"/>
      <c r="M50" s="894"/>
      <c r="N50" s="856">
        <v>85.446226505516677</v>
      </c>
      <c r="O50" s="856"/>
      <c r="P50" s="856">
        <v>12.110092038335615</v>
      </c>
      <c r="Q50" s="857"/>
    </row>
    <row r="51" spans="1:17" ht="14.45" customHeight="1" x14ac:dyDescent="0.15">
      <c r="A51" s="626"/>
      <c r="B51" s="630"/>
      <c r="C51" s="630"/>
      <c r="D51" s="446"/>
      <c r="E51" s="908" t="s">
        <v>74</v>
      </c>
      <c r="F51" s="909"/>
      <c r="G51" s="910"/>
      <c r="H51" s="790">
        <v>74919800</v>
      </c>
      <c r="I51" s="748"/>
      <c r="J51" s="748"/>
      <c r="K51" s="748">
        <v>11579700</v>
      </c>
      <c r="L51" s="748"/>
      <c r="M51" s="748"/>
      <c r="N51" s="887">
        <v>15.456127752610124</v>
      </c>
      <c r="O51" s="887"/>
      <c r="P51" s="887">
        <v>0.66945441451663323</v>
      </c>
      <c r="Q51" s="888"/>
    </row>
    <row r="52" spans="1:17" ht="14.45" customHeight="1" x14ac:dyDescent="0.15">
      <c r="A52" s="610">
        <v>3</v>
      </c>
      <c r="B52" s="763"/>
      <c r="C52" s="763"/>
      <c r="D52" s="911" t="s">
        <v>75</v>
      </c>
      <c r="E52" s="912"/>
      <c r="F52" s="912"/>
      <c r="G52" s="913"/>
      <c r="H52" s="643">
        <v>1769140047</v>
      </c>
      <c r="I52" s="639"/>
      <c r="J52" s="639"/>
      <c r="K52" s="639">
        <v>1677651987</v>
      </c>
      <c r="L52" s="639"/>
      <c r="M52" s="639"/>
      <c r="N52" s="858">
        <v>94.828670564823852</v>
      </c>
      <c r="O52" s="858"/>
      <c r="P52" s="858">
        <v>100</v>
      </c>
      <c r="Q52" s="900"/>
    </row>
    <row r="53" spans="1:17" ht="14.45" customHeight="1" x14ac:dyDescent="0.15">
      <c r="A53" s="616"/>
      <c r="B53" s="642"/>
      <c r="C53" s="642"/>
      <c r="D53" s="445"/>
      <c r="E53" s="914" t="s">
        <v>73</v>
      </c>
      <c r="F53" s="915"/>
      <c r="G53" s="916"/>
      <c r="H53" s="917">
        <v>1699270157</v>
      </c>
      <c r="I53" s="901"/>
      <c r="J53" s="901"/>
      <c r="K53" s="901">
        <v>1668065137</v>
      </c>
      <c r="L53" s="901"/>
      <c r="M53" s="901"/>
      <c r="N53" s="856">
        <v>98.163622195596531</v>
      </c>
      <c r="O53" s="856"/>
      <c r="P53" s="856">
        <v>99.428555500527665</v>
      </c>
      <c r="Q53" s="857"/>
    </row>
    <row r="54" spans="1:17" ht="14.45" customHeight="1" x14ac:dyDescent="0.15">
      <c r="A54" s="616"/>
      <c r="B54" s="642"/>
      <c r="C54" s="642"/>
      <c r="D54" s="445"/>
      <c r="E54" s="447"/>
      <c r="F54" s="904" t="s">
        <v>71</v>
      </c>
      <c r="G54" s="905"/>
      <c r="H54" s="785">
        <v>1466649725</v>
      </c>
      <c r="I54" s="586"/>
      <c r="J54" s="586"/>
      <c r="K54" s="586">
        <v>1466649725</v>
      </c>
      <c r="L54" s="586"/>
      <c r="M54" s="586"/>
      <c r="N54" s="889">
        <v>100</v>
      </c>
      <c r="O54" s="889"/>
      <c r="P54" s="889">
        <v>87.422763264667481</v>
      </c>
      <c r="Q54" s="890"/>
    </row>
    <row r="55" spans="1:17" ht="14.45" customHeight="1" x14ac:dyDescent="0.15">
      <c r="A55" s="616"/>
      <c r="B55" s="642"/>
      <c r="C55" s="642"/>
      <c r="D55" s="445"/>
      <c r="E55" s="450"/>
      <c r="F55" s="906" t="s">
        <v>72</v>
      </c>
      <c r="G55" s="907"/>
      <c r="H55" s="893">
        <v>232620432</v>
      </c>
      <c r="I55" s="894"/>
      <c r="J55" s="894"/>
      <c r="K55" s="894">
        <v>201415412</v>
      </c>
      <c r="L55" s="894"/>
      <c r="M55" s="894"/>
      <c r="N55" s="856">
        <v>86.585434593294892</v>
      </c>
      <c r="O55" s="856"/>
      <c r="P55" s="856">
        <v>12.005792235860179</v>
      </c>
      <c r="Q55" s="857"/>
    </row>
    <row r="56" spans="1:17" ht="14.45" customHeight="1" thickBot="1" x14ac:dyDescent="0.2">
      <c r="A56" s="583"/>
      <c r="B56" s="902"/>
      <c r="C56" s="902"/>
      <c r="D56" s="448"/>
      <c r="E56" s="918" t="s">
        <v>74</v>
      </c>
      <c r="F56" s="919"/>
      <c r="G56" s="920"/>
      <c r="H56" s="903">
        <v>69869890</v>
      </c>
      <c r="I56" s="589"/>
      <c r="J56" s="589"/>
      <c r="K56" s="589">
        <v>9586850</v>
      </c>
      <c r="L56" s="589"/>
      <c r="M56" s="589"/>
      <c r="N56" s="921">
        <v>13.721003425080532</v>
      </c>
      <c r="O56" s="921"/>
      <c r="P56" s="921">
        <v>0.57144449947234499</v>
      </c>
      <c r="Q56" s="922"/>
    </row>
    <row r="57" spans="1:17" ht="16.5" customHeight="1" x14ac:dyDescent="0.15">
      <c r="A57" s="402"/>
      <c r="B57" s="402"/>
      <c r="C57" s="402"/>
      <c r="D57" s="402"/>
      <c r="E57" s="402"/>
      <c r="F57" s="402"/>
      <c r="G57" s="402"/>
      <c r="H57" s="402"/>
      <c r="I57" s="402"/>
      <c r="J57" s="402"/>
      <c r="K57" s="402"/>
      <c r="L57" s="402"/>
      <c r="M57" s="402"/>
      <c r="N57" s="402"/>
      <c r="O57" s="402"/>
      <c r="P57" s="402"/>
      <c r="Q57" s="467" t="s">
        <v>351</v>
      </c>
    </row>
    <row r="58" spans="1:17" ht="17.100000000000001" customHeight="1" x14ac:dyDescent="0.15">
      <c r="A58" s="118"/>
      <c r="B58" s="118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9"/>
    </row>
    <row r="59" spans="1:17" ht="17.100000000000001" customHeight="1" x14ac:dyDescent="0.15">
      <c r="A59" s="118"/>
      <c r="B59" s="118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</row>
    <row r="60" spans="1:17" ht="17.100000000000001" customHeight="1" x14ac:dyDescent="0.15">
      <c r="A60" s="118"/>
      <c r="B60" s="118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</row>
  </sheetData>
  <sheetProtection sheet="1"/>
  <mergeCells count="256">
    <mergeCell ref="B30:B31"/>
    <mergeCell ref="H41:J41"/>
    <mergeCell ref="B28:B29"/>
    <mergeCell ref="A35:C36"/>
    <mergeCell ref="A37:C41"/>
    <mergeCell ref="C30:E31"/>
    <mergeCell ref="F30:H30"/>
    <mergeCell ref="F31:H31"/>
    <mergeCell ref="C28:E29"/>
    <mergeCell ref="F28:H28"/>
    <mergeCell ref="I30:K30"/>
    <mergeCell ref="I31:K31"/>
    <mergeCell ref="K40:M40"/>
    <mergeCell ref="D37:G37"/>
    <mergeCell ref="N46:O46"/>
    <mergeCell ref="N44:O44"/>
    <mergeCell ref="K47:M47"/>
    <mergeCell ref="K49:M49"/>
    <mergeCell ref="N45:O45"/>
    <mergeCell ref="E38:G38"/>
    <mergeCell ref="F39:G39"/>
    <mergeCell ref="F40:G40"/>
    <mergeCell ref="E41:G41"/>
    <mergeCell ref="D42:G42"/>
    <mergeCell ref="E43:G43"/>
    <mergeCell ref="N49:O49"/>
    <mergeCell ref="N47:O47"/>
    <mergeCell ref="P51:Q51"/>
    <mergeCell ref="K51:M51"/>
    <mergeCell ref="C16:E17"/>
    <mergeCell ref="H39:J39"/>
    <mergeCell ref="H40:J40"/>
    <mergeCell ref="H46:J46"/>
    <mergeCell ref="I18:K18"/>
    <mergeCell ref="H45:J45"/>
    <mergeCell ref="K43:M43"/>
    <mergeCell ref="H43:J43"/>
    <mergeCell ref="L18:N18"/>
    <mergeCell ref="F22:H22"/>
    <mergeCell ref="I22:K22"/>
    <mergeCell ref="D35:G36"/>
    <mergeCell ref="L22:N22"/>
    <mergeCell ref="C26:E27"/>
    <mergeCell ref="I29:K29"/>
    <mergeCell ref="I26:K26"/>
    <mergeCell ref="I27:K27"/>
    <mergeCell ref="N38:O38"/>
    <mergeCell ref="K46:M46"/>
    <mergeCell ref="K41:M41"/>
    <mergeCell ref="K42:M42"/>
    <mergeCell ref="H42:J42"/>
    <mergeCell ref="D52:G52"/>
    <mergeCell ref="E53:G53"/>
    <mergeCell ref="F54:G54"/>
    <mergeCell ref="H49:J49"/>
    <mergeCell ref="H47:J47"/>
    <mergeCell ref="H48:J48"/>
    <mergeCell ref="F55:G55"/>
    <mergeCell ref="E56:G56"/>
    <mergeCell ref="P56:Q56"/>
    <mergeCell ref="P53:Q53"/>
    <mergeCell ref="H55:J55"/>
    <mergeCell ref="N54:O54"/>
    <mergeCell ref="P54:Q54"/>
    <mergeCell ref="K54:M54"/>
    <mergeCell ref="N51:O51"/>
    <mergeCell ref="K50:M50"/>
    <mergeCell ref="N52:O52"/>
    <mergeCell ref="N56:O56"/>
    <mergeCell ref="H53:J53"/>
    <mergeCell ref="N53:O53"/>
    <mergeCell ref="K53:M53"/>
    <mergeCell ref="K56:M56"/>
    <mergeCell ref="K55:M55"/>
    <mergeCell ref="P50:Q50"/>
    <mergeCell ref="H50:J50"/>
    <mergeCell ref="H51:J51"/>
    <mergeCell ref="F44:G44"/>
    <mergeCell ref="F45:G45"/>
    <mergeCell ref="E46:G46"/>
    <mergeCell ref="D47:G47"/>
    <mergeCell ref="E48:G48"/>
    <mergeCell ref="F49:G49"/>
    <mergeCell ref="F50:G50"/>
    <mergeCell ref="E51:G51"/>
    <mergeCell ref="A47:C51"/>
    <mergeCell ref="A42:C46"/>
    <mergeCell ref="P42:Q42"/>
    <mergeCell ref="P55:Q55"/>
    <mergeCell ref="P52:Q52"/>
    <mergeCell ref="N55:O55"/>
    <mergeCell ref="N50:O50"/>
    <mergeCell ref="K45:M45"/>
    <mergeCell ref="K52:M52"/>
    <mergeCell ref="P48:Q48"/>
    <mergeCell ref="N48:O48"/>
    <mergeCell ref="K48:M48"/>
    <mergeCell ref="P49:Q49"/>
    <mergeCell ref="P45:Q45"/>
    <mergeCell ref="P47:Q47"/>
    <mergeCell ref="P46:Q46"/>
    <mergeCell ref="N42:O42"/>
    <mergeCell ref="K44:M44"/>
    <mergeCell ref="P43:Q43"/>
    <mergeCell ref="A52:C56"/>
    <mergeCell ref="H52:J52"/>
    <mergeCell ref="H54:J54"/>
    <mergeCell ref="H56:J56"/>
    <mergeCell ref="H44:J44"/>
    <mergeCell ref="F26:H26"/>
    <mergeCell ref="F27:H27"/>
    <mergeCell ref="F29:H29"/>
    <mergeCell ref="I28:K28"/>
    <mergeCell ref="L30:N30"/>
    <mergeCell ref="L31:N31"/>
    <mergeCell ref="O30:Q30"/>
    <mergeCell ref="L26:N26"/>
    <mergeCell ref="L27:N27"/>
    <mergeCell ref="O26:Q26"/>
    <mergeCell ref="O27:Q27"/>
    <mergeCell ref="F14:H14"/>
    <mergeCell ref="L24:N24"/>
    <mergeCell ref="F15:H15"/>
    <mergeCell ref="F21:H21"/>
    <mergeCell ref="L20:N20"/>
    <mergeCell ref="F18:H18"/>
    <mergeCell ref="F23:H23"/>
    <mergeCell ref="L19:N19"/>
    <mergeCell ref="I21:K21"/>
    <mergeCell ref="I20:K20"/>
    <mergeCell ref="I23:K23"/>
    <mergeCell ref="L21:N21"/>
    <mergeCell ref="F20:H20"/>
    <mergeCell ref="F19:H19"/>
    <mergeCell ref="I19:K19"/>
    <mergeCell ref="F24:H24"/>
    <mergeCell ref="P41:Q41"/>
    <mergeCell ref="N43:O43"/>
    <mergeCell ref="P44:Q44"/>
    <mergeCell ref="I15:K15"/>
    <mergeCell ref="L23:N23"/>
    <mergeCell ref="I24:K24"/>
    <mergeCell ref="I25:K25"/>
    <mergeCell ref="N41:O41"/>
    <mergeCell ref="P39:Q39"/>
    <mergeCell ref="K39:M39"/>
    <mergeCell ref="N39:O39"/>
    <mergeCell ref="P37:Q37"/>
    <mergeCell ref="K37:M37"/>
    <mergeCell ref="H35:J36"/>
    <mergeCell ref="P40:Q40"/>
    <mergeCell ref="N40:O40"/>
    <mergeCell ref="L25:N25"/>
    <mergeCell ref="N35:O36"/>
    <mergeCell ref="H38:J38"/>
    <mergeCell ref="K35:M36"/>
    <mergeCell ref="I16:K16"/>
    <mergeCell ref="F16:H16"/>
    <mergeCell ref="I17:K17"/>
    <mergeCell ref="K38:M38"/>
    <mergeCell ref="A6:B7"/>
    <mergeCell ref="I9:K9"/>
    <mergeCell ref="F9:H9"/>
    <mergeCell ref="A3:B5"/>
    <mergeCell ref="C3:E3"/>
    <mergeCell ref="F3:H3"/>
    <mergeCell ref="C5:E5"/>
    <mergeCell ref="F5:H5"/>
    <mergeCell ref="O3:Q3"/>
    <mergeCell ref="C4:E4"/>
    <mergeCell ref="F4:H4"/>
    <mergeCell ref="I4:K4"/>
    <mergeCell ref="L4:N4"/>
    <mergeCell ref="O4:Q4"/>
    <mergeCell ref="L3:N3"/>
    <mergeCell ref="I3:K3"/>
    <mergeCell ref="O9:Q9"/>
    <mergeCell ref="I7:K7"/>
    <mergeCell ref="L7:N7"/>
    <mergeCell ref="O8:Q8"/>
    <mergeCell ref="C6:E7"/>
    <mergeCell ref="F8:H8"/>
    <mergeCell ref="F7:H7"/>
    <mergeCell ref="O5:Q5"/>
    <mergeCell ref="L6:N6"/>
    <mergeCell ref="O6:Q6"/>
    <mergeCell ref="L5:N5"/>
    <mergeCell ref="I5:K5"/>
    <mergeCell ref="P38:Q38"/>
    <mergeCell ref="N37:O37"/>
    <mergeCell ref="O25:Q25"/>
    <mergeCell ref="O24:Q24"/>
    <mergeCell ref="O31:Q31"/>
    <mergeCell ref="O18:Q18"/>
    <mergeCell ref="O19:Q19"/>
    <mergeCell ref="O22:Q22"/>
    <mergeCell ref="L16:N16"/>
    <mergeCell ref="L17:N17"/>
    <mergeCell ref="O21:Q21"/>
    <mergeCell ref="O20:Q20"/>
    <mergeCell ref="L28:N28"/>
    <mergeCell ref="L29:N29"/>
    <mergeCell ref="O28:Q28"/>
    <mergeCell ref="O29:Q29"/>
    <mergeCell ref="I14:K14"/>
    <mergeCell ref="O23:Q23"/>
    <mergeCell ref="P35:Q36"/>
    <mergeCell ref="H37:J37"/>
    <mergeCell ref="F6:H6"/>
    <mergeCell ref="I6:K6"/>
    <mergeCell ref="O10:Q10"/>
    <mergeCell ref="L10:N10"/>
    <mergeCell ref="B26:B27"/>
    <mergeCell ref="B24:B25"/>
    <mergeCell ref="B22:B23"/>
    <mergeCell ref="B20:B21"/>
    <mergeCell ref="B18:B19"/>
    <mergeCell ref="C10:E11"/>
    <mergeCell ref="C8:E9"/>
    <mergeCell ref="F11:H11"/>
    <mergeCell ref="F13:H13"/>
    <mergeCell ref="F12:H12"/>
    <mergeCell ref="C12:E13"/>
    <mergeCell ref="C22:E23"/>
    <mergeCell ref="C18:E19"/>
    <mergeCell ref="C20:E21"/>
    <mergeCell ref="B16:B17"/>
    <mergeCell ref="B14:B15"/>
    <mergeCell ref="B12:B13"/>
    <mergeCell ref="B10:B11"/>
    <mergeCell ref="O7:Q7"/>
    <mergeCell ref="L8:N8"/>
    <mergeCell ref="B8:B9"/>
    <mergeCell ref="C14:E15"/>
    <mergeCell ref="C24:E25"/>
    <mergeCell ref="L11:N11"/>
    <mergeCell ref="I13:K13"/>
    <mergeCell ref="I12:K12"/>
    <mergeCell ref="O11:Q11"/>
    <mergeCell ref="I11:K11"/>
    <mergeCell ref="O12:Q12"/>
    <mergeCell ref="L12:N12"/>
    <mergeCell ref="O17:Q17"/>
    <mergeCell ref="O16:Q16"/>
    <mergeCell ref="O14:Q14"/>
    <mergeCell ref="L13:N13"/>
    <mergeCell ref="O13:Q13"/>
    <mergeCell ref="L14:N14"/>
    <mergeCell ref="L15:N15"/>
    <mergeCell ref="O15:Q15"/>
    <mergeCell ref="F10:H10"/>
    <mergeCell ref="I10:K10"/>
    <mergeCell ref="L9:N9"/>
    <mergeCell ref="I8:K8"/>
    <mergeCell ref="F17:H17"/>
    <mergeCell ref="F25:H25"/>
  </mergeCells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scale="98" firstPageNumber="113" orientation="portrait" useFirstPageNumber="1" verticalDpi="300" r:id="rId1"/>
  <headerFooter differentOddEven="1" scaleWithDoc="0" alignWithMargins="0">
    <oddHeader>&amp;RⅩ　社会・福祉</oddHeader>
    <oddFooter>&amp;C&amp;11&amp;A</oddFooter>
    <evenHeader>&amp;LⅩ　社会・福祉</evenHeader>
    <evenFooter>&amp;C&amp;11&amp;A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K68"/>
  <sheetViews>
    <sheetView view="pageBreakPreview" zoomScaleNormal="100" zoomScaleSheetLayoutView="100" workbookViewId="0">
      <selection activeCell="D57" sqref="D57:F65"/>
    </sheetView>
    <sheetView view="pageBreakPreview" zoomScale="96" zoomScaleNormal="100" zoomScaleSheetLayoutView="96" workbookViewId="1">
      <selection sqref="A1:F68"/>
    </sheetView>
  </sheetViews>
  <sheetFormatPr defaultRowHeight="14.1" customHeight="1" x14ac:dyDescent="0.15"/>
  <cols>
    <col min="1" max="1" width="3.28515625" style="2" customWidth="1"/>
    <col min="2" max="2" width="34.85546875" style="2" customWidth="1"/>
    <col min="3" max="6" width="15.7109375" style="2" customWidth="1"/>
    <col min="7" max="7" width="9.140625" style="2"/>
    <col min="8" max="8" width="11.85546875" style="2" bestFit="1" customWidth="1"/>
    <col min="9" max="16384" width="9.140625" style="2"/>
  </cols>
  <sheetData>
    <row r="1" spans="1:8" ht="12.75" customHeight="1" thickBot="1" x14ac:dyDescent="0.2">
      <c r="A1" s="952" t="s">
        <v>473</v>
      </c>
      <c r="B1" s="952"/>
      <c r="C1" s="5"/>
      <c r="D1" s="5"/>
      <c r="E1" s="5"/>
      <c r="F1" s="66" t="s">
        <v>76</v>
      </c>
    </row>
    <row r="2" spans="1:8" s="5" customFormat="1" ht="11.25" customHeight="1" x14ac:dyDescent="0.15">
      <c r="A2" s="955" t="s">
        <v>302</v>
      </c>
      <c r="B2" s="956"/>
      <c r="C2" s="946" t="s">
        <v>349</v>
      </c>
      <c r="D2" s="947"/>
      <c r="E2" s="948" t="s">
        <v>517</v>
      </c>
      <c r="F2" s="949"/>
    </row>
    <row r="3" spans="1:8" s="5" customFormat="1" ht="11.25" customHeight="1" x14ac:dyDescent="0.15">
      <c r="A3" s="957"/>
      <c r="B3" s="958"/>
      <c r="C3" s="44" t="s">
        <v>449</v>
      </c>
      <c r="D3" s="45" t="s">
        <v>511</v>
      </c>
      <c r="E3" s="69" t="s">
        <v>77</v>
      </c>
      <c r="F3" s="34" t="s">
        <v>78</v>
      </c>
    </row>
    <row r="4" spans="1:8" s="5" customFormat="1" ht="15" customHeight="1" x14ac:dyDescent="0.15">
      <c r="A4" s="953" t="s">
        <v>350</v>
      </c>
      <c r="B4" s="954"/>
      <c r="C4" s="46">
        <v>3323403</v>
      </c>
      <c r="D4" s="62">
        <v>3509622</v>
      </c>
      <c r="E4" s="62">
        <v>973219</v>
      </c>
      <c r="F4" s="51">
        <v>53978</v>
      </c>
    </row>
    <row r="5" spans="1:8" s="5" customFormat="1" ht="11.25" customHeight="1" x14ac:dyDescent="0.15">
      <c r="A5" s="47"/>
      <c r="B5" s="48" t="s">
        <v>386</v>
      </c>
      <c r="C5" s="67">
        <v>215539</v>
      </c>
      <c r="D5" s="120">
        <v>274286</v>
      </c>
      <c r="E5" s="120">
        <v>56692</v>
      </c>
      <c r="F5" s="121">
        <v>3838</v>
      </c>
    </row>
    <row r="6" spans="1:8" s="5" customFormat="1" ht="11.25" customHeight="1" x14ac:dyDescent="0.15">
      <c r="A6" s="47"/>
      <c r="B6" s="48" t="s">
        <v>387</v>
      </c>
      <c r="C6" s="67">
        <v>11933</v>
      </c>
      <c r="D6" s="120">
        <v>14561</v>
      </c>
      <c r="E6" s="120">
        <v>1174</v>
      </c>
      <c r="F6" s="121">
        <v>205</v>
      </c>
    </row>
    <row r="7" spans="1:8" s="5" customFormat="1" ht="11.25" customHeight="1" x14ac:dyDescent="0.15">
      <c r="A7" s="47"/>
      <c r="B7" s="48" t="s">
        <v>388</v>
      </c>
      <c r="C7" s="67">
        <v>72050</v>
      </c>
      <c r="D7" s="120">
        <v>89629</v>
      </c>
      <c r="E7" s="120">
        <v>13281</v>
      </c>
      <c r="F7" s="121">
        <v>2396</v>
      </c>
    </row>
    <row r="8" spans="1:8" s="5" customFormat="1" ht="11.25" customHeight="1" x14ac:dyDescent="0.15">
      <c r="A8" s="47"/>
      <c r="B8" s="48" t="s">
        <v>389</v>
      </c>
      <c r="C8" s="67">
        <v>29583</v>
      </c>
      <c r="D8" s="120">
        <v>33885</v>
      </c>
      <c r="E8" s="120">
        <v>5405</v>
      </c>
      <c r="F8" s="121">
        <v>975</v>
      </c>
    </row>
    <row r="9" spans="1:8" s="5" customFormat="1" ht="11.25" customHeight="1" x14ac:dyDescent="0.15">
      <c r="A9" s="47"/>
      <c r="B9" s="48" t="s">
        <v>390</v>
      </c>
      <c r="C9" s="67">
        <v>2145150</v>
      </c>
      <c r="D9" s="120">
        <v>2195199</v>
      </c>
      <c r="E9" s="120">
        <v>282394</v>
      </c>
      <c r="F9" s="121">
        <v>15604</v>
      </c>
      <c r="H9" s="6"/>
    </row>
    <row r="10" spans="1:8" s="5" customFormat="1" ht="11.25" customHeight="1" x14ac:dyDescent="0.15">
      <c r="A10" s="47"/>
      <c r="B10" s="48" t="s">
        <v>391</v>
      </c>
      <c r="C10" s="67">
        <v>424727</v>
      </c>
      <c r="D10" s="120">
        <v>454207</v>
      </c>
      <c r="E10" s="120">
        <v>53880</v>
      </c>
      <c r="F10" s="121">
        <v>4491</v>
      </c>
    </row>
    <row r="11" spans="1:8" s="5" customFormat="1" ht="11.25" customHeight="1" x14ac:dyDescent="0.15">
      <c r="A11" s="47" t="s">
        <v>384</v>
      </c>
      <c r="B11" s="48" t="s">
        <v>392</v>
      </c>
      <c r="C11" s="67">
        <v>173811</v>
      </c>
      <c r="D11" s="120">
        <v>190996</v>
      </c>
      <c r="E11" s="120">
        <v>520193</v>
      </c>
      <c r="F11" s="121">
        <v>18096</v>
      </c>
    </row>
    <row r="12" spans="1:8" s="5" customFormat="1" ht="11.25" customHeight="1" x14ac:dyDescent="0.15">
      <c r="A12" s="47"/>
      <c r="B12" s="48" t="s">
        <v>393</v>
      </c>
      <c r="C12" s="67">
        <v>56096</v>
      </c>
      <c r="D12" s="120">
        <v>57616</v>
      </c>
      <c r="E12" s="120">
        <v>6113</v>
      </c>
      <c r="F12" s="121">
        <v>815</v>
      </c>
    </row>
    <row r="13" spans="1:8" s="5" customFormat="1" ht="11.25" customHeight="1" x14ac:dyDescent="0.15">
      <c r="A13" s="47"/>
      <c r="B13" s="48" t="s">
        <v>394</v>
      </c>
      <c r="C13" s="67">
        <v>24645</v>
      </c>
      <c r="D13" s="120">
        <v>20156</v>
      </c>
      <c r="E13" s="120">
        <v>1593</v>
      </c>
      <c r="F13" s="121">
        <v>226</v>
      </c>
    </row>
    <row r="14" spans="1:8" s="5" customFormat="1" ht="11.25" customHeight="1" x14ac:dyDescent="0.15">
      <c r="A14" s="47"/>
      <c r="B14" s="48" t="s">
        <v>395</v>
      </c>
      <c r="C14" s="75">
        <v>297</v>
      </c>
      <c r="D14" s="120">
        <v>118</v>
      </c>
      <c r="E14" s="120">
        <v>14</v>
      </c>
      <c r="F14" s="121">
        <v>1</v>
      </c>
    </row>
    <row r="15" spans="1:8" s="5" customFormat="1" ht="11.25" customHeight="1" x14ac:dyDescent="0.15">
      <c r="A15" s="47"/>
      <c r="B15" s="48" t="s">
        <v>396</v>
      </c>
      <c r="C15" s="67">
        <v>26902</v>
      </c>
      <c r="D15" s="120">
        <v>34263</v>
      </c>
      <c r="E15" s="120">
        <v>11983</v>
      </c>
      <c r="F15" s="121">
        <v>6630</v>
      </c>
    </row>
    <row r="16" spans="1:8" s="5" customFormat="1" ht="11.25" customHeight="1" x14ac:dyDescent="0.15">
      <c r="A16" s="47"/>
      <c r="B16" s="48" t="s">
        <v>397</v>
      </c>
      <c r="C16" s="67">
        <v>142648</v>
      </c>
      <c r="D16" s="120">
        <v>144705</v>
      </c>
      <c r="E16" s="120">
        <v>20497</v>
      </c>
      <c r="F16" s="121">
        <v>700</v>
      </c>
    </row>
    <row r="17" spans="1:6" s="5" customFormat="1" ht="11.25" customHeight="1" x14ac:dyDescent="0.15">
      <c r="A17" s="47"/>
      <c r="B17" s="48" t="s">
        <v>398</v>
      </c>
      <c r="C17" s="75">
        <v>22</v>
      </c>
      <c r="D17" s="122">
        <v>1</v>
      </c>
      <c r="E17" s="122">
        <v>0</v>
      </c>
      <c r="F17" s="123">
        <v>1</v>
      </c>
    </row>
    <row r="18" spans="1:6" s="5" customFormat="1" ht="11.25" customHeight="1" x14ac:dyDescent="0.15">
      <c r="A18" s="47"/>
      <c r="B18" s="48" t="s">
        <v>399</v>
      </c>
      <c r="C18" s="75" t="s">
        <v>434</v>
      </c>
      <c r="D18" s="122">
        <v>0</v>
      </c>
      <c r="E18" s="122">
        <v>0</v>
      </c>
      <c r="F18" s="124">
        <v>0</v>
      </c>
    </row>
    <row r="19" spans="1:6" s="5" customFormat="1" ht="11.25" customHeight="1" x14ac:dyDescent="0.15">
      <c r="A19" s="481"/>
      <c r="B19" s="48" t="s">
        <v>400</v>
      </c>
      <c r="C19" s="75" t="s">
        <v>434</v>
      </c>
      <c r="D19" s="122">
        <v>0</v>
      </c>
      <c r="E19" s="122">
        <v>0</v>
      </c>
      <c r="F19" s="124">
        <v>0</v>
      </c>
    </row>
    <row r="20" spans="1:6" s="5" customFormat="1" ht="15" customHeight="1" x14ac:dyDescent="0.15">
      <c r="A20" s="942" t="s">
        <v>79</v>
      </c>
      <c r="B20" s="943"/>
      <c r="C20" s="67">
        <v>1664827</v>
      </c>
      <c r="D20" s="61">
        <v>1696869</v>
      </c>
      <c r="E20" s="61">
        <v>170779</v>
      </c>
      <c r="F20" s="65">
        <v>6495</v>
      </c>
    </row>
    <row r="21" spans="1:6" s="5" customFormat="1" ht="12" customHeight="1" x14ac:dyDescent="0.15">
      <c r="A21" s="47"/>
      <c r="B21" s="48" t="s">
        <v>401</v>
      </c>
      <c r="C21" s="67">
        <v>863419</v>
      </c>
      <c r="D21" s="120">
        <v>830697</v>
      </c>
      <c r="E21" s="120">
        <v>89074</v>
      </c>
      <c r="F21" s="121">
        <v>3040</v>
      </c>
    </row>
    <row r="22" spans="1:6" s="5" customFormat="1" ht="12" customHeight="1" x14ac:dyDescent="0.15">
      <c r="A22" s="47"/>
      <c r="B22" s="48" t="s">
        <v>402</v>
      </c>
      <c r="C22" s="67">
        <v>654848</v>
      </c>
      <c r="D22" s="120">
        <v>699138</v>
      </c>
      <c r="E22" s="120">
        <v>66418</v>
      </c>
      <c r="F22" s="121">
        <v>2411</v>
      </c>
    </row>
    <row r="23" spans="1:6" s="5" customFormat="1" ht="12" customHeight="1" x14ac:dyDescent="0.15">
      <c r="A23" s="47"/>
      <c r="B23" s="48" t="s">
        <v>403</v>
      </c>
      <c r="C23" s="67">
        <v>28496</v>
      </c>
      <c r="D23" s="120">
        <v>25133</v>
      </c>
      <c r="E23" s="120">
        <v>2863</v>
      </c>
      <c r="F23" s="121">
        <v>99</v>
      </c>
    </row>
    <row r="24" spans="1:6" s="5" customFormat="1" ht="12" customHeight="1" x14ac:dyDescent="0.15">
      <c r="A24" s="47"/>
      <c r="B24" s="48" t="s">
        <v>404</v>
      </c>
      <c r="C24" s="75">
        <v>111207</v>
      </c>
      <c r="D24" s="120">
        <v>132470</v>
      </c>
      <c r="E24" s="120">
        <v>12424</v>
      </c>
      <c r="F24" s="121">
        <v>417</v>
      </c>
    </row>
    <row r="25" spans="1:6" s="5" customFormat="1" ht="12" customHeight="1" x14ac:dyDescent="0.15">
      <c r="A25" s="47"/>
      <c r="B25" s="48" t="s">
        <v>398</v>
      </c>
      <c r="C25" s="67">
        <v>816</v>
      </c>
      <c r="D25" s="120">
        <v>571</v>
      </c>
      <c r="E25" s="122">
        <v>0</v>
      </c>
      <c r="F25" s="121">
        <v>99</v>
      </c>
    </row>
    <row r="26" spans="1:6" s="5" customFormat="1" ht="12" customHeight="1" x14ac:dyDescent="0.15">
      <c r="A26" s="47"/>
      <c r="B26" s="48" t="s">
        <v>399</v>
      </c>
      <c r="C26" s="67">
        <v>411</v>
      </c>
      <c r="D26" s="120">
        <v>446</v>
      </c>
      <c r="E26" s="122">
        <v>0</v>
      </c>
      <c r="F26" s="124">
        <v>12</v>
      </c>
    </row>
    <row r="27" spans="1:6" s="5" customFormat="1" ht="12" customHeight="1" x14ac:dyDescent="0.15">
      <c r="A27" s="481"/>
      <c r="B27" s="48" t="s">
        <v>405</v>
      </c>
      <c r="C27" s="75">
        <v>5630</v>
      </c>
      <c r="D27" s="122">
        <v>8414</v>
      </c>
      <c r="E27" s="122">
        <v>0</v>
      </c>
      <c r="F27" s="124">
        <v>417</v>
      </c>
    </row>
    <row r="28" spans="1:6" s="5" customFormat="1" ht="15" customHeight="1" x14ac:dyDescent="0.15">
      <c r="A28" s="942" t="s">
        <v>80</v>
      </c>
      <c r="B28" s="943"/>
      <c r="C28" s="67">
        <v>652851</v>
      </c>
      <c r="D28" s="61">
        <v>667551</v>
      </c>
      <c r="E28" s="61">
        <v>81435</v>
      </c>
      <c r="F28" s="65">
        <v>4440</v>
      </c>
    </row>
    <row r="29" spans="1:6" s="5" customFormat="1" ht="12" customHeight="1" x14ac:dyDescent="0.15">
      <c r="A29" s="47"/>
      <c r="B29" s="48" t="s">
        <v>406</v>
      </c>
      <c r="C29" s="67">
        <v>134513</v>
      </c>
      <c r="D29" s="120">
        <v>152742</v>
      </c>
      <c r="E29" s="122">
        <v>18649</v>
      </c>
      <c r="F29" s="121">
        <v>631</v>
      </c>
    </row>
    <row r="30" spans="1:6" s="5" customFormat="1" ht="12" customHeight="1" x14ac:dyDescent="0.15">
      <c r="A30" s="47" t="s">
        <v>384</v>
      </c>
      <c r="B30" s="48" t="s">
        <v>407</v>
      </c>
      <c r="C30" s="67">
        <v>47336</v>
      </c>
      <c r="D30" s="120">
        <v>26727</v>
      </c>
      <c r="E30" s="122">
        <v>2840</v>
      </c>
      <c r="F30" s="121">
        <v>127</v>
      </c>
    </row>
    <row r="31" spans="1:6" s="5" customFormat="1" ht="12" customHeight="1" x14ac:dyDescent="0.15">
      <c r="A31" s="47"/>
      <c r="B31" s="48" t="s">
        <v>408</v>
      </c>
      <c r="C31" s="67">
        <v>220013</v>
      </c>
      <c r="D31" s="120">
        <v>215968</v>
      </c>
      <c r="E31" s="122">
        <v>23336</v>
      </c>
      <c r="F31" s="121">
        <v>1035</v>
      </c>
    </row>
    <row r="32" spans="1:6" s="5" customFormat="1" ht="12" customHeight="1" x14ac:dyDescent="0.15">
      <c r="A32" s="481"/>
      <c r="B32" s="48" t="s">
        <v>409</v>
      </c>
      <c r="C32" s="67">
        <v>4114</v>
      </c>
      <c r="D32" s="120">
        <v>3759</v>
      </c>
      <c r="E32" s="122">
        <v>365</v>
      </c>
      <c r="F32" s="121">
        <v>12</v>
      </c>
    </row>
    <row r="33" spans="1:11" s="5" customFormat="1" ht="12" customHeight="1" x14ac:dyDescent="0.15">
      <c r="A33" s="481"/>
      <c r="B33" s="48" t="s">
        <v>397</v>
      </c>
      <c r="C33" s="67">
        <v>56540</v>
      </c>
      <c r="D33" s="120">
        <v>60189</v>
      </c>
      <c r="E33" s="122">
        <v>9025</v>
      </c>
      <c r="F33" s="121">
        <v>310</v>
      </c>
    </row>
    <row r="34" spans="1:11" s="5" customFormat="1" ht="15" customHeight="1" x14ac:dyDescent="0.15">
      <c r="A34" s="481" t="s">
        <v>384</v>
      </c>
      <c r="B34" s="48" t="s">
        <v>410</v>
      </c>
      <c r="C34" s="67">
        <v>190335</v>
      </c>
      <c r="D34" s="120">
        <v>208166</v>
      </c>
      <c r="E34" s="122">
        <v>27220</v>
      </c>
      <c r="F34" s="121">
        <v>2325</v>
      </c>
    </row>
    <row r="35" spans="1:11" s="5" customFormat="1" ht="15" customHeight="1" x14ac:dyDescent="0.15">
      <c r="A35" s="942" t="s">
        <v>81</v>
      </c>
      <c r="B35" s="943"/>
      <c r="C35" s="67">
        <v>4426</v>
      </c>
      <c r="D35" s="120">
        <v>5555</v>
      </c>
      <c r="E35" s="122">
        <v>0</v>
      </c>
      <c r="F35" s="121">
        <v>202</v>
      </c>
    </row>
    <row r="36" spans="1:11" s="5" customFormat="1" ht="15" customHeight="1" x14ac:dyDescent="0.15">
      <c r="A36" s="942" t="s">
        <v>82</v>
      </c>
      <c r="B36" s="943"/>
      <c r="C36" s="67">
        <v>11901</v>
      </c>
      <c r="D36" s="120">
        <v>12551</v>
      </c>
      <c r="E36" s="122">
        <v>0</v>
      </c>
      <c r="F36" s="121">
        <v>119</v>
      </c>
    </row>
    <row r="37" spans="1:11" s="5" customFormat="1" ht="15" customHeight="1" x14ac:dyDescent="0.15">
      <c r="A37" s="942" t="s">
        <v>83</v>
      </c>
      <c r="B37" s="943"/>
      <c r="C37" s="67">
        <v>340634</v>
      </c>
      <c r="D37" s="120">
        <v>378410</v>
      </c>
      <c r="E37" s="122">
        <v>0</v>
      </c>
      <c r="F37" s="121">
        <v>24339</v>
      </c>
    </row>
    <row r="38" spans="1:11" s="5" customFormat="1" ht="15" customHeight="1" x14ac:dyDescent="0.15">
      <c r="A38" s="942" t="s">
        <v>84</v>
      </c>
      <c r="B38" s="943"/>
      <c r="C38" s="67">
        <v>188600</v>
      </c>
      <c r="D38" s="120">
        <v>195448</v>
      </c>
      <c r="E38" s="122">
        <v>0</v>
      </c>
      <c r="F38" s="121">
        <v>14552</v>
      </c>
      <c r="K38" s="6"/>
    </row>
    <row r="39" spans="1:11" s="5" customFormat="1" ht="15" customHeight="1" x14ac:dyDescent="0.15">
      <c r="A39" s="942" t="s">
        <v>85</v>
      </c>
      <c r="B39" s="943"/>
      <c r="C39" s="67">
        <v>177100</v>
      </c>
      <c r="D39" s="120">
        <v>160070</v>
      </c>
      <c r="E39" s="120">
        <v>122500</v>
      </c>
      <c r="F39" s="121">
        <v>4585</v>
      </c>
    </row>
    <row r="40" spans="1:11" s="5" customFormat="1" ht="15" customHeight="1" x14ac:dyDescent="0.15">
      <c r="A40" s="944" t="s">
        <v>267</v>
      </c>
      <c r="B40" s="945"/>
      <c r="C40" s="68">
        <v>12608</v>
      </c>
      <c r="D40" s="125">
        <v>13544</v>
      </c>
      <c r="E40" s="95">
        <v>0</v>
      </c>
      <c r="F40" s="126">
        <v>415</v>
      </c>
    </row>
    <row r="41" spans="1:11" s="5" customFormat="1" ht="15" customHeight="1" x14ac:dyDescent="0.15">
      <c r="A41" s="49"/>
      <c r="B41" s="52" t="s">
        <v>671</v>
      </c>
      <c r="C41" s="68">
        <v>6376350</v>
      </c>
      <c r="D41" s="63">
        <v>6639620</v>
      </c>
      <c r="E41" s="63">
        <v>1347933</v>
      </c>
      <c r="F41" s="64">
        <v>109125</v>
      </c>
      <c r="H41" s="7"/>
    </row>
    <row r="42" spans="1:11" s="5" customFormat="1" ht="12" customHeight="1" x14ac:dyDescent="0.15">
      <c r="A42" s="950" t="s">
        <v>268</v>
      </c>
      <c r="B42" s="951"/>
      <c r="C42" s="67">
        <v>65490</v>
      </c>
      <c r="D42" s="61">
        <v>69934</v>
      </c>
      <c r="E42" s="61">
        <v>91690</v>
      </c>
      <c r="F42" s="65">
        <v>4553</v>
      </c>
    </row>
    <row r="43" spans="1:11" s="5" customFormat="1" ht="12" customHeight="1" x14ac:dyDescent="0.15">
      <c r="A43" s="47"/>
      <c r="B43" s="48" t="s">
        <v>386</v>
      </c>
      <c r="C43" s="32" t="s">
        <v>434</v>
      </c>
      <c r="D43" s="127">
        <v>0</v>
      </c>
      <c r="E43" s="127">
        <v>0</v>
      </c>
      <c r="F43" s="128">
        <v>0</v>
      </c>
    </row>
    <row r="44" spans="1:11" s="5" customFormat="1" ht="12" customHeight="1" x14ac:dyDescent="0.15">
      <c r="A44" s="47"/>
      <c r="B44" s="48" t="s">
        <v>387</v>
      </c>
      <c r="C44" s="32" t="s">
        <v>434</v>
      </c>
      <c r="D44" s="127">
        <v>0</v>
      </c>
      <c r="E44" s="127">
        <v>0</v>
      </c>
      <c r="F44" s="128">
        <v>0</v>
      </c>
    </row>
    <row r="45" spans="1:11" s="5" customFormat="1" ht="12" customHeight="1" x14ac:dyDescent="0.15">
      <c r="A45" s="47"/>
      <c r="B45" s="48" t="s">
        <v>388</v>
      </c>
      <c r="C45" s="67">
        <v>5193</v>
      </c>
      <c r="D45" s="120">
        <v>4944</v>
      </c>
      <c r="E45" s="120">
        <v>808</v>
      </c>
      <c r="F45" s="121">
        <v>238</v>
      </c>
    </row>
    <row r="46" spans="1:11" s="5" customFormat="1" ht="12" customHeight="1" x14ac:dyDescent="0.15">
      <c r="A46" s="47"/>
      <c r="B46" s="48" t="s">
        <v>389</v>
      </c>
      <c r="C46" s="67">
        <v>8203</v>
      </c>
      <c r="D46" s="120">
        <v>8851</v>
      </c>
      <c r="E46" s="120">
        <v>1418</v>
      </c>
      <c r="F46" s="121">
        <v>383</v>
      </c>
      <c r="G46" s="33"/>
    </row>
    <row r="47" spans="1:11" s="5" customFormat="1" ht="12" customHeight="1" x14ac:dyDescent="0.15">
      <c r="A47" s="47"/>
      <c r="B47" s="48" t="s">
        <v>390</v>
      </c>
      <c r="C47" s="32">
        <v>-33</v>
      </c>
      <c r="D47" s="129">
        <v>0</v>
      </c>
      <c r="E47" s="129">
        <v>0</v>
      </c>
      <c r="F47" s="123">
        <v>0</v>
      </c>
    </row>
    <row r="48" spans="1:11" s="5" customFormat="1" ht="12" customHeight="1" x14ac:dyDescent="0.15">
      <c r="A48" s="47"/>
      <c r="B48" s="48" t="s">
        <v>391</v>
      </c>
      <c r="C48" s="67">
        <v>36115</v>
      </c>
      <c r="D48" s="120">
        <v>37884</v>
      </c>
      <c r="E48" s="120">
        <v>7069</v>
      </c>
      <c r="F48" s="121">
        <v>1036</v>
      </c>
    </row>
    <row r="49" spans="1:9" s="5" customFormat="1" ht="12" customHeight="1" x14ac:dyDescent="0.15">
      <c r="A49" s="47"/>
      <c r="B49" s="48" t="s">
        <v>392</v>
      </c>
      <c r="C49" s="67">
        <v>14083</v>
      </c>
      <c r="D49" s="120">
        <v>15199</v>
      </c>
      <c r="E49" s="120">
        <v>81611</v>
      </c>
      <c r="F49" s="121">
        <v>2757</v>
      </c>
    </row>
    <row r="50" spans="1:9" s="5" customFormat="1" ht="12" customHeight="1" x14ac:dyDescent="0.15">
      <c r="A50" s="47"/>
      <c r="B50" s="48" t="s">
        <v>393</v>
      </c>
      <c r="C50" s="67">
        <v>791</v>
      </c>
      <c r="D50" s="120">
        <v>857</v>
      </c>
      <c r="E50" s="120">
        <v>102</v>
      </c>
      <c r="F50" s="121">
        <v>15</v>
      </c>
    </row>
    <row r="51" spans="1:9" s="5" customFormat="1" ht="12" customHeight="1" x14ac:dyDescent="0.15">
      <c r="A51" s="47"/>
      <c r="B51" s="48" t="s">
        <v>411</v>
      </c>
      <c r="C51" s="67">
        <v>68</v>
      </c>
      <c r="D51" s="120">
        <v>204</v>
      </c>
      <c r="E51" s="120">
        <v>18</v>
      </c>
      <c r="F51" s="121">
        <v>6</v>
      </c>
    </row>
    <row r="52" spans="1:9" s="5" customFormat="1" ht="12" customHeight="1" x14ac:dyDescent="0.15">
      <c r="A52" s="47"/>
      <c r="B52" s="48" t="s">
        <v>412</v>
      </c>
      <c r="C52" s="75" t="s">
        <v>434</v>
      </c>
      <c r="D52" s="122">
        <v>0</v>
      </c>
      <c r="E52" s="122">
        <v>0</v>
      </c>
      <c r="F52" s="124">
        <v>0</v>
      </c>
    </row>
    <row r="53" spans="1:9" s="5" customFormat="1" ht="12" customHeight="1" x14ac:dyDescent="0.15">
      <c r="A53" s="47"/>
      <c r="B53" s="48" t="s">
        <v>396</v>
      </c>
      <c r="C53" s="67">
        <v>76</v>
      </c>
      <c r="D53" s="120">
        <v>580</v>
      </c>
      <c r="E53" s="120">
        <v>161</v>
      </c>
      <c r="F53" s="121">
        <v>100</v>
      </c>
    </row>
    <row r="54" spans="1:9" s="5" customFormat="1" ht="12" customHeight="1" x14ac:dyDescent="0.15">
      <c r="A54" s="47"/>
      <c r="B54" s="48" t="s">
        <v>397</v>
      </c>
      <c r="C54" s="67">
        <v>994</v>
      </c>
      <c r="D54" s="120">
        <v>1415</v>
      </c>
      <c r="E54" s="120">
        <v>503</v>
      </c>
      <c r="F54" s="121">
        <v>18</v>
      </c>
    </row>
    <row r="55" spans="1:9" s="5" customFormat="1" ht="15" customHeight="1" x14ac:dyDescent="0.15">
      <c r="A55" s="481"/>
      <c r="B55" s="48" t="s">
        <v>398</v>
      </c>
      <c r="C55" s="75" t="s">
        <v>434</v>
      </c>
      <c r="D55" s="122">
        <v>0</v>
      </c>
      <c r="E55" s="122">
        <v>0</v>
      </c>
      <c r="F55" s="124">
        <v>0</v>
      </c>
    </row>
    <row r="56" spans="1:9" s="5" customFormat="1" ht="12" customHeight="1" x14ac:dyDescent="0.15">
      <c r="A56" s="942" t="s">
        <v>269</v>
      </c>
      <c r="B56" s="943"/>
      <c r="C56" s="67">
        <v>1608</v>
      </c>
      <c r="D56" s="61">
        <v>1811</v>
      </c>
      <c r="E56" s="61">
        <v>486</v>
      </c>
      <c r="F56" s="65">
        <v>33</v>
      </c>
    </row>
    <row r="57" spans="1:9" s="5" customFormat="1" ht="12" customHeight="1" x14ac:dyDescent="0.15">
      <c r="A57" s="47"/>
      <c r="B57" s="48" t="s">
        <v>413</v>
      </c>
      <c r="C57" s="75" t="s">
        <v>434</v>
      </c>
      <c r="D57" s="122">
        <v>0</v>
      </c>
      <c r="E57" s="122">
        <v>0</v>
      </c>
      <c r="F57" s="124">
        <v>0</v>
      </c>
    </row>
    <row r="58" spans="1:9" s="5" customFormat="1" ht="12" customHeight="1" x14ac:dyDescent="0.15">
      <c r="A58" s="47"/>
      <c r="B58" s="50" t="s">
        <v>385</v>
      </c>
      <c r="C58" s="75" t="s">
        <v>434</v>
      </c>
      <c r="D58" s="122">
        <v>0</v>
      </c>
      <c r="E58" s="122">
        <v>0</v>
      </c>
      <c r="F58" s="124">
        <v>0</v>
      </c>
    </row>
    <row r="59" spans="1:9" s="5" customFormat="1" ht="15" customHeight="1" x14ac:dyDescent="0.15">
      <c r="A59" s="481"/>
      <c r="B59" s="48" t="s">
        <v>414</v>
      </c>
      <c r="C59" s="67">
        <v>1608</v>
      </c>
      <c r="D59" s="120">
        <v>1811</v>
      </c>
      <c r="E59" s="120">
        <v>486</v>
      </c>
      <c r="F59" s="121">
        <v>33</v>
      </c>
    </row>
    <row r="60" spans="1:9" s="5" customFormat="1" ht="15" customHeight="1" x14ac:dyDescent="0.15">
      <c r="A60" s="942" t="s">
        <v>270</v>
      </c>
      <c r="B60" s="943"/>
      <c r="C60" s="67">
        <v>1589</v>
      </c>
      <c r="D60" s="120">
        <v>1533</v>
      </c>
      <c r="E60" s="122">
        <v>0</v>
      </c>
      <c r="F60" s="121">
        <v>69</v>
      </c>
    </row>
    <row r="61" spans="1:9" s="5" customFormat="1" ht="15" customHeight="1" x14ac:dyDescent="0.15">
      <c r="A61" s="942" t="s">
        <v>271</v>
      </c>
      <c r="B61" s="943"/>
      <c r="C61" s="67">
        <v>5893</v>
      </c>
      <c r="D61" s="120">
        <v>6216</v>
      </c>
      <c r="E61" s="122">
        <v>0</v>
      </c>
      <c r="F61" s="121">
        <v>54</v>
      </c>
    </row>
    <row r="62" spans="1:9" s="5" customFormat="1" ht="15" customHeight="1" x14ac:dyDescent="0.15">
      <c r="A62" s="942" t="s">
        <v>272</v>
      </c>
      <c r="B62" s="943"/>
      <c r="C62" s="67">
        <v>14685</v>
      </c>
      <c r="D62" s="120">
        <v>15958</v>
      </c>
      <c r="E62" s="122">
        <v>0</v>
      </c>
      <c r="F62" s="121">
        <v>3456</v>
      </c>
    </row>
    <row r="63" spans="1:9" s="5" customFormat="1" ht="15" customHeight="1" x14ac:dyDescent="0.15">
      <c r="A63" s="942" t="s">
        <v>273</v>
      </c>
      <c r="B63" s="943"/>
      <c r="C63" s="67">
        <v>59</v>
      </c>
      <c r="D63" s="120">
        <v>41</v>
      </c>
      <c r="E63" s="122">
        <v>0</v>
      </c>
      <c r="F63" s="121">
        <v>48</v>
      </c>
      <c r="I63" s="2"/>
    </row>
    <row r="64" spans="1:9" s="5" customFormat="1" ht="15" customHeight="1" x14ac:dyDescent="0.15">
      <c r="A64" s="942" t="s">
        <v>274</v>
      </c>
      <c r="B64" s="943"/>
      <c r="C64" s="67">
        <v>76</v>
      </c>
      <c r="D64" s="120">
        <v>87</v>
      </c>
      <c r="E64" s="120">
        <v>101</v>
      </c>
      <c r="F64" s="121">
        <v>15</v>
      </c>
    </row>
    <row r="65" spans="1:6" s="5" customFormat="1" ht="15" customHeight="1" x14ac:dyDescent="0.15">
      <c r="A65" s="944" t="s">
        <v>275</v>
      </c>
      <c r="B65" s="945"/>
      <c r="C65" s="68">
        <v>10</v>
      </c>
      <c r="D65" s="125">
        <v>7</v>
      </c>
      <c r="E65" s="95">
        <v>0</v>
      </c>
      <c r="F65" s="126">
        <v>5</v>
      </c>
    </row>
    <row r="66" spans="1:6" ht="15" customHeight="1" x14ac:dyDescent="0.15">
      <c r="A66" s="53"/>
      <c r="B66" s="54" t="s">
        <v>672</v>
      </c>
      <c r="C66" s="55">
        <v>89410</v>
      </c>
      <c r="D66" s="56">
        <v>95587</v>
      </c>
      <c r="E66" s="56">
        <v>92277</v>
      </c>
      <c r="F66" s="57">
        <v>8233</v>
      </c>
    </row>
    <row r="67" spans="1:6" ht="12" customHeight="1" thickBot="1" x14ac:dyDescent="0.2">
      <c r="A67" s="940" t="s">
        <v>673</v>
      </c>
      <c r="B67" s="941"/>
      <c r="C67" s="58">
        <v>6465760</v>
      </c>
      <c r="D67" s="71">
        <v>6735207</v>
      </c>
      <c r="E67" s="71">
        <v>1440210</v>
      </c>
      <c r="F67" s="59">
        <v>117358</v>
      </c>
    </row>
    <row r="68" spans="1:6" ht="14.1" customHeight="1" x14ac:dyDescent="0.15">
      <c r="C68" s="5"/>
      <c r="D68" s="5"/>
      <c r="E68" s="5"/>
      <c r="F68" s="3" t="s">
        <v>351</v>
      </c>
    </row>
  </sheetData>
  <sheetProtection sheet="1"/>
  <mergeCells count="22">
    <mergeCell ref="A1:B1"/>
    <mergeCell ref="A28:B28"/>
    <mergeCell ref="A20:B20"/>
    <mergeCell ref="A4:B4"/>
    <mergeCell ref="A2:B3"/>
    <mergeCell ref="A39:B39"/>
    <mergeCell ref="A38:B38"/>
    <mergeCell ref="A40:B40"/>
    <mergeCell ref="A42:B42"/>
    <mergeCell ref="A56:B56"/>
    <mergeCell ref="C2:D2"/>
    <mergeCell ref="E2:F2"/>
    <mergeCell ref="A35:B35"/>
    <mergeCell ref="A37:B37"/>
    <mergeCell ref="A36:B36"/>
    <mergeCell ref="A67:B67"/>
    <mergeCell ref="A60:B60"/>
    <mergeCell ref="A64:B64"/>
    <mergeCell ref="A63:B63"/>
    <mergeCell ref="A62:B62"/>
    <mergeCell ref="A61:B61"/>
    <mergeCell ref="A65:B65"/>
  </mergeCells>
  <phoneticPr fontId="20"/>
  <conditionalFormatting sqref="A4:F40 A42:F67">
    <cfRule type="expression" dxfId="15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4" firstPageNumber="113" orientation="portrait" useFirstPageNumber="1" verticalDpi="300" r:id="rId1"/>
  <headerFooter differentOddEven="1" scaleWithDoc="0" alignWithMargins="0">
    <oddHeader>&amp;RⅩ　社会・福祉</oddHeader>
    <oddFooter>&amp;C&amp;11&amp;A</oddFooter>
    <evenHeader>&amp;LⅩ　社会・福祉</evenHeader>
    <evenFooter>&amp;C&amp;11&amp;A</evenFooter>
  </headerFooter>
  <rowBreaks count="1" manualBreakCount="1">
    <brk id="68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P87"/>
  <sheetViews>
    <sheetView view="pageBreakPreview" topLeftCell="A52" zoomScaleNormal="100" zoomScaleSheetLayoutView="100" workbookViewId="0">
      <selection activeCell="D64" sqref="D64"/>
    </sheetView>
    <sheetView view="pageBreakPreview" zoomScale="96" zoomScaleNormal="100" zoomScaleSheetLayoutView="96" workbookViewId="1">
      <selection sqref="A1:L87"/>
    </sheetView>
  </sheetViews>
  <sheetFormatPr defaultRowHeight="16.5" customHeight="1" x14ac:dyDescent="0.15"/>
  <cols>
    <col min="1" max="1" width="2.42578125" style="9" customWidth="1"/>
    <col min="2" max="2" width="2.85546875" style="9" customWidth="1"/>
    <col min="3" max="3" width="28.28515625" style="9" customWidth="1"/>
    <col min="4" max="4" width="9.140625" style="115" customWidth="1"/>
    <col min="5" max="10" width="9.140625" style="9" customWidth="1"/>
    <col min="11" max="12" width="8.42578125" style="9" customWidth="1"/>
    <col min="13" max="16384" width="9.140625" style="9"/>
  </cols>
  <sheetData>
    <row r="1" spans="1:16" ht="15" customHeight="1" x14ac:dyDescent="0.15">
      <c r="A1" s="402" t="s">
        <v>508</v>
      </c>
      <c r="B1" s="402"/>
      <c r="C1" s="402"/>
      <c r="D1" s="462"/>
      <c r="E1" s="402"/>
      <c r="F1" s="402"/>
      <c r="G1" s="402"/>
      <c r="H1" s="402"/>
      <c r="I1" s="402"/>
      <c r="J1" s="402"/>
      <c r="K1" s="402"/>
      <c r="L1" s="403"/>
    </row>
    <row r="2" spans="1:16" ht="14.25" customHeight="1" thickBot="1" x14ac:dyDescent="0.2">
      <c r="A2" s="402"/>
      <c r="B2" s="402" t="s">
        <v>565</v>
      </c>
      <c r="C2" s="402"/>
      <c r="D2" s="462"/>
      <c r="E2" s="402"/>
      <c r="F2" s="402"/>
      <c r="G2" s="402"/>
      <c r="H2" s="402"/>
      <c r="I2" s="402"/>
      <c r="J2" s="402"/>
      <c r="K2" s="402"/>
      <c r="L2" s="403" t="s">
        <v>86</v>
      </c>
    </row>
    <row r="3" spans="1:16" ht="14.25" customHeight="1" x14ac:dyDescent="0.15">
      <c r="A3" s="575" t="s">
        <v>425</v>
      </c>
      <c r="B3" s="977"/>
      <c r="C3" s="978"/>
      <c r="D3" s="971" t="s">
        <v>87</v>
      </c>
      <c r="E3" s="971" t="s">
        <v>88</v>
      </c>
      <c r="F3" s="752" t="s">
        <v>424</v>
      </c>
      <c r="G3" s="974"/>
      <c r="H3" s="974"/>
      <c r="I3" s="974"/>
      <c r="J3" s="753"/>
      <c r="K3" s="861" t="s">
        <v>89</v>
      </c>
      <c r="L3" s="862"/>
    </row>
    <row r="4" spans="1:16" ht="6" customHeight="1" x14ac:dyDescent="0.15">
      <c r="A4" s="616"/>
      <c r="B4" s="642"/>
      <c r="C4" s="617"/>
      <c r="D4" s="972"/>
      <c r="E4" s="972"/>
      <c r="F4" s="762" t="s">
        <v>3</v>
      </c>
      <c r="G4" s="500"/>
      <c r="H4" s="500"/>
      <c r="I4" s="500"/>
      <c r="J4" s="499"/>
      <c r="K4" s="875"/>
      <c r="L4" s="969"/>
    </row>
    <row r="5" spans="1:16" ht="14.25" customHeight="1" x14ac:dyDescent="0.15">
      <c r="A5" s="979"/>
      <c r="B5" s="630"/>
      <c r="C5" s="627"/>
      <c r="D5" s="973"/>
      <c r="E5" s="973"/>
      <c r="F5" s="629"/>
      <c r="G5" s="359" t="s">
        <v>560</v>
      </c>
      <c r="H5" s="359" t="s">
        <v>561</v>
      </c>
      <c r="I5" s="359" t="s">
        <v>562</v>
      </c>
      <c r="J5" s="359" t="s">
        <v>563</v>
      </c>
      <c r="K5" s="629"/>
      <c r="L5" s="970"/>
    </row>
    <row r="6" spans="1:16" ht="14.25" customHeight="1" x14ac:dyDescent="0.15">
      <c r="A6" s="982" t="s">
        <v>518</v>
      </c>
      <c r="B6" s="983"/>
      <c r="C6" s="984"/>
      <c r="D6" s="269">
        <v>44</v>
      </c>
      <c r="E6" s="269">
        <v>769</v>
      </c>
      <c r="F6" s="270">
        <v>3166</v>
      </c>
      <c r="G6" s="269">
        <v>1007</v>
      </c>
      <c r="H6" s="269">
        <v>679</v>
      </c>
      <c r="I6" s="269">
        <v>583</v>
      </c>
      <c r="J6" s="269">
        <v>897</v>
      </c>
      <c r="K6" s="965" t="s">
        <v>657</v>
      </c>
      <c r="L6" s="966"/>
    </row>
    <row r="7" spans="1:16" ht="14.25" customHeight="1" x14ac:dyDescent="0.15">
      <c r="A7" s="616">
        <v>3</v>
      </c>
      <c r="B7" s="642"/>
      <c r="C7" s="928"/>
      <c r="D7" s="269">
        <v>43</v>
      </c>
      <c r="E7" s="269">
        <v>674</v>
      </c>
      <c r="F7" s="271">
        <v>2824</v>
      </c>
      <c r="G7" s="269">
        <v>865</v>
      </c>
      <c r="H7" s="269">
        <v>626</v>
      </c>
      <c r="I7" s="269">
        <v>503</v>
      </c>
      <c r="J7" s="269">
        <v>830</v>
      </c>
      <c r="K7" s="963" t="s">
        <v>657</v>
      </c>
      <c r="L7" s="964"/>
    </row>
    <row r="8" spans="1:16" ht="14.25" customHeight="1" x14ac:dyDescent="0.15">
      <c r="A8" s="619">
        <v>4</v>
      </c>
      <c r="B8" s="980"/>
      <c r="C8" s="981"/>
      <c r="D8" s="331">
        <v>41</v>
      </c>
      <c r="E8" s="331">
        <v>594.06455719198516</v>
      </c>
      <c r="F8" s="332">
        <v>2527</v>
      </c>
      <c r="G8" s="331">
        <v>820</v>
      </c>
      <c r="H8" s="331">
        <v>582</v>
      </c>
      <c r="I8" s="331">
        <v>456</v>
      </c>
      <c r="J8" s="331">
        <v>669</v>
      </c>
      <c r="K8" s="963" t="s">
        <v>657</v>
      </c>
      <c r="L8" s="964"/>
    </row>
    <row r="9" spans="1:16" ht="14.25" customHeight="1" x14ac:dyDescent="0.15">
      <c r="A9" s="261"/>
      <c r="B9" s="975" t="s">
        <v>564</v>
      </c>
      <c r="C9" s="976"/>
      <c r="D9" s="333">
        <v>3</v>
      </c>
      <c r="E9" s="334">
        <v>96</v>
      </c>
      <c r="F9" s="335">
        <v>264</v>
      </c>
      <c r="G9" s="334">
        <v>40</v>
      </c>
      <c r="H9" s="334">
        <v>56</v>
      </c>
      <c r="I9" s="334">
        <v>76</v>
      </c>
      <c r="J9" s="334">
        <v>92</v>
      </c>
      <c r="K9" s="963" t="s">
        <v>657</v>
      </c>
      <c r="L9" s="964"/>
      <c r="P9" s="115"/>
    </row>
    <row r="10" spans="1:16" ht="14.25" customHeight="1" x14ac:dyDescent="0.15">
      <c r="A10" s="261"/>
      <c r="B10" s="262"/>
      <c r="C10" s="264" t="s">
        <v>90</v>
      </c>
      <c r="D10" s="333">
        <v>1</v>
      </c>
      <c r="E10" s="334">
        <v>31</v>
      </c>
      <c r="F10" s="335">
        <v>82</v>
      </c>
      <c r="G10" s="334">
        <v>12</v>
      </c>
      <c r="H10" s="334">
        <v>14</v>
      </c>
      <c r="I10" s="334">
        <v>29</v>
      </c>
      <c r="J10" s="334">
        <v>27</v>
      </c>
      <c r="K10" s="963" t="s">
        <v>587</v>
      </c>
      <c r="L10" s="964"/>
      <c r="P10" s="115"/>
    </row>
    <row r="11" spans="1:16" ht="14.25" customHeight="1" x14ac:dyDescent="0.15">
      <c r="A11" s="261"/>
      <c r="B11" s="262"/>
      <c r="C11" s="265" t="s">
        <v>91</v>
      </c>
      <c r="D11" s="333">
        <v>1</v>
      </c>
      <c r="E11" s="334">
        <v>34</v>
      </c>
      <c r="F11" s="335">
        <v>88</v>
      </c>
      <c r="G11" s="334">
        <v>13</v>
      </c>
      <c r="H11" s="334">
        <v>24</v>
      </c>
      <c r="I11" s="334">
        <v>23</v>
      </c>
      <c r="J11" s="334">
        <v>28</v>
      </c>
      <c r="K11" s="963" t="s">
        <v>92</v>
      </c>
      <c r="L11" s="964"/>
      <c r="P11" s="115"/>
    </row>
    <row r="12" spans="1:16" ht="14.25" customHeight="1" x14ac:dyDescent="0.15">
      <c r="A12" s="261"/>
      <c r="B12" s="262"/>
      <c r="C12" s="265" t="s">
        <v>93</v>
      </c>
      <c r="D12" s="333">
        <v>1</v>
      </c>
      <c r="E12" s="334">
        <v>31</v>
      </c>
      <c r="F12" s="335">
        <v>94</v>
      </c>
      <c r="G12" s="334">
        <v>15</v>
      </c>
      <c r="H12" s="334">
        <v>18</v>
      </c>
      <c r="I12" s="334">
        <v>24</v>
      </c>
      <c r="J12" s="334">
        <v>37</v>
      </c>
      <c r="K12" s="963" t="s">
        <v>94</v>
      </c>
      <c r="L12" s="964"/>
      <c r="P12" s="115"/>
    </row>
    <row r="13" spans="1:16" ht="14.25" customHeight="1" x14ac:dyDescent="0.15">
      <c r="A13" s="261"/>
      <c r="B13" s="975" t="s">
        <v>325</v>
      </c>
      <c r="C13" s="976"/>
      <c r="D13" s="333">
        <v>19</v>
      </c>
      <c r="E13" s="334">
        <v>351.06455719198522</v>
      </c>
      <c r="F13" s="335">
        <v>1909</v>
      </c>
      <c r="G13" s="334">
        <v>560</v>
      </c>
      <c r="H13" s="334">
        <v>392</v>
      </c>
      <c r="I13" s="334">
        <v>380</v>
      </c>
      <c r="J13" s="334">
        <v>577</v>
      </c>
      <c r="K13" s="963" t="s">
        <v>657</v>
      </c>
      <c r="L13" s="964"/>
    </row>
    <row r="14" spans="1:16" ht="14.25" customHeight="1" x14ac:dyDescent="0.15">
      <c r="A14" s="261"/>
      <c r="B14" s="262"/>
      <c r="C14" s="264" t="s">
        <v>95</v>
      </c>
      <c r="D14" s="333">
        <v>1</v>
      </c>
      <c r="E14" s="334">
        <v>23.3</v>
      </c>
      <c r="F14" s="335">
        <v>127</v>
      </c>
      <c r="G14" s="334">
        <v>38</v>
      </c>
      <c r="H14" s="334">
        <v>24</v>
      </c>
      <c r="I14" s="334">
        <v>26</v>
      </c>
      <c r="J14" s="334">
        <v>39</v>
      </c>
      <c r="K14" s="963" t="s">
        <v>96</v>
      </c>
      <c r="L14" s="964"/>
    </row>
    <row r="15" spans="1:16" ht="14.25" customHeight="1" x14ac:dyDescent="0.15">
      <c r="A15" s="261"/>
      <c r="B15" s="262"/>
      <c r="C15" s="265" t="s">
        <v>97</v>
      </c>
      <c r="D15" s="333">
        <v>1</v>
      </c>
      <c r="E15" s="334">
        <v>22.28</v>
      </c>
      <c r="F15" s="335">
        <v>132</v>
      </c>
      <c r="G15" s="334">
        <v>30</v>
      </c>
      <c r="H15" s="334">
        <v>30</v>
      </c>
      <c r="I15" s="334">
        <v>30</v>
      </c>
      <c r="J15" s="334">
        <v>42</v>
      </c>
      <c r="K15" s="963" t="s">
        <v>576</v>
      </c>
      <c r="L15" s="964"/>
    </row>
    <row r="16" spans="1:16" ht="14.25" customHeight="1" x14ac:dyDescent="0.15">
      <c r="A16" s="261"/>
      <c r="B16" s="262"/>
      <c r="C16" s="265" t="s">
        <v>98</v>
      </c>
      <c r="D16" s="333">
        <v>1</v>
      </c>
      <c r="E16" s="334">
        <v>26.5</v>
      </c>
      <c r="F16" s="335">
        <v>135</v>
      </c>
      <c r="G16" s="334">
        <v>44</v>
      </c>
      <c r="H16" s="334">
        <v>29</v>
      </c>
      <c r="I16" s="334">
        <v>25</v>
      </c>
      <c r="J16" s="334">
        <v>37</v>
      </c>
      <c r="K16" s="963" t="s">
        <v>576</v>
      </c>
      <c r="L16" s="964"/>
    </row>
    <row r="17" spans="1:12" ht="14.25" customHeight="1" x14ac:dyDescent="0.15">
      <c r="A17" s="261"/>
      <c r="B17" s="262"/>
      <c r="C17" s="265" t="s">
        <v>99</v>
      </c>
      <c r="D17" s="333">
        <v>1</v>
      </c>
      <c r="E17" s="334">
        <v>13.91</v>
      </c>
      <c r="F17" s="335">
        <v>88</v>
      </c>
      <c r="G17" s="334">
        <v>27</v>
      </c>
      <c r="H17" s="334">
        <v>18</v>
      </c>
      <c r="I17" s="334">
        <v>15</v>
      </c>
      <c r="J17" s="334">
        <v>28</v>
      </c>
      <c r="K17" s="963" t="s">
        <v>576</v>
      </c>
      <c r="L17" s="964"/>
    </row>
    <row r="18" spans="1:12" ht="14.25" customHeight="1" x14ac:dyDescent="0.15">
      <c r="A18" s="261"/>
      <c r="B18" s="262"/>
      <c r="C18" s="265" t="s">
        <v>100</v>
      </c>
      <c r="D18" s="333">
        <v>1</v>
      </c>
      <c r="E18" s="334">
        <v>14.77</v>
      </c>
      <c r="F18" s="335">
        <v>93</v>
      </c>
      <c r="G18" s="334">
        <v>29</v>
      </c>
      <c r="H18" s="334">
        <v>19</v>
      </c>
      <c r="I18" s="334">
        <v>18</v>
      </c>
      <c r="J18" s="334">
        <v>27</v>
      </c>
      <c r="K18" s="963" t="s">
        <v>577</v>
      </c>
      <c r="L18" s="964"/>
    </row>
    <row r="19" spans="1:12" ht="14.25" customHeight="1" x14ac:dyDescent="0.15">
      <c r="A19" s="261"/>
      <c r="B19" s="262"/>
      <c r="C19" s="265" t="s">
        <v>101</v>
      </c>
      <c r="D19" s="333">
        <v>1</v>
      </c>
      <c r="E19" s="334">
        <v>25.36</v>
      </c>
      <c r="F19" s="335">
        <v>129</v>
      </c>
      <c r="G19" s="334">
        <v>38</v>
      </c>
      <c r="H19" s="334">
        <v>23</v>
      </c>
      <c r="I19" s="334">
        <v>22</v>
      </c>
      <c r="J19" s="334">
        <v>46</v>
      </c>
      <c r="K19" s="963" t="s">
        <v>578</v>
      </c>
      <c r="L19" s="964"/>
    </row>
    <row r="20" spans="1:12" ht="14.25" customHeight="1" x14ac:dyDescent="0.15">
      <c r="A20" s="261"/>
      <c r="B20" s="262"/>
      <c r="C20" s="265" t="s">
        <v>102</v>
      </c>
      <c r="D20" s="333">
        <v>1</v>
      </c>
      <c r="E20" s="334">
        <v>18.29</v>
      </c>
      <c r="F20" s="335">
        <v>117</v>
      </c>
      <c r="G20" s="334">
        <v>36</v>
      </c>
      <c r="H20" s="334">
        <v>23</v>
      </c>
      <c r="I20" s="334">
        <v>26</v>
      </c>
      <c r="J20" s="334">
        <v>32</v>
      </c>
      <c r="K20" s="963" t="s">
        <v>579</v>
      </c>
      <c r="L20" s="964"/>
    </row>
    <row r="21" spans="1:12" ht="14.25" customHeight="1" x14ac:dyDescent="0.15">
      <c r="A21" s="261"/>
      <c r="B21" s="262"/>
      <c r="C21" s="265" t="s">
        <v>103</v>
      </c>
      <c r="D21" s="333">
        <v>1</v>
      </c>
      <c r="E21" s="334">
        <v>26.09</v>
      </c>
      <c r="F21" s="335">
        <v>129</v>
      </c>
      <c r="G21" s="334">
        <v>39</v>
      </c>
      <c r="H21" s="334">
        <v>24</v>
      </c>
      <c r="I21" s="334">
        <v>24</v>
      </c>
      <c r="J21" s="334">
        <v>42</v>
      </c>
      <c r="K21" s="963" t="s">
        <v>580</v>
      </c>
      <c r="L21" s="964"/>
    </row>
    <row r="22" spans="1:12" ht="14.25" customHeight="1" x14ac:dyDescent="0.15">
      <c r="A22" s="261"/>
      <c r="B22" s="262"/>
      <c r="C22" s="265" t="s">
        <v>104</v>
      </c>
      <c r="D22" s="333">
        <v>1</v>
      </c>
      <c r="E22" s="334">
        <v>14.624277456647398</v>
      </c>
      <c r="F22" s="335">
        <v>90</v>
      </c>
      <c r="G22" s="334">
        <v>30</v>
      </c>
      <c r="H22" s="334">
        <v>18</v>
      </c>
      <c r="I22" s="334">
        <v>14</v>
      </c>
      <c r="J22" s="334">
        <v>28</v>
      </c>
      <c r="K22" s="963" t="s">
        <v>581</v>
      </c>
      <c r="L22" s="964"/>
    </row>
    <row r="23" spans="1:12" ht="14.25" customHeight="1" x14ac:dyDescent="0.15">
      <c r="A23" s="261"/>
      <c r="B23" s="262"/>
      <c r="C23" s="265" t="s">
        <v>105</v>
      </c>
      <c r="D23" s="333">
        <v>1</v>
      </c>
      <c r="E23" s="334">
        <v>18.18452380952381</v>
      </c>
      <c r="F23" s="335">
        <v>110</v>
      </c>
      <c r="G23" s="334">
        <v>33</v>
      </c>
      <c r="H23" s="334">
        <v>24</v>
      </c>
      <c r="I23" s="334">
        <v>21</v>
      </c>
      <c r="J23" s="334">
        <v>32</v>
      </c>
      <c r="K23" s="963" t="s">
        <v>582</v>
      </c>
      <c r="L23" s="964"/>
    </row>
    <row r="24" spans="1:12" ht="14.25" customHeight="1" x14ac:dyDescent="0.15">
      <c r="A24" s="261"/>
      <c r="B24" s="262"/>
      <c r="C24" s="265" t="s">
        <v>106</v>
      </c>
      <c r="D24" s="333">
        <v>1</v>
      </c>
      <c r="E24" s="334">
        <v>20.168604651162791</v>
      </c>
      <c r="F24" s="335">
        <v>103</v>
      </c>
      <c r="G24" s="334">
        <v>27</v>
      </c>
      <c r="H24" s="334">
        <v>24</v>
      </c>
      <c r="I24" s="334">
        <v>26</v>
      </c>
      <c r="J24" s="334">
        <v>26</v>
      </c>
      <c r="K24" s="963" t="s">
        <v>583</v>
      </c>
      <c r="L24" s="964"/>
    </row>
    <row r="25" spans="1:12" ht="14.25" customHeight="1" x14ac:dyDescent="0.15">
      <c r="A25" s="261"/>
      <c r="B25" s="262"/>
      <c r="C25" s="265" t="s">
        <v>435</v>
      </c>
      <c r="D25" s="333">
        <v>1</v>
      </c>
      <c r="E25" s="334">
        <v>16</v>
      </c>
      <c r="F25" s="335">
        <v>81</v>
      </c>
      <c r="G25" s="334">
        <v>27</v>
      </c>
      <c r="H25" s="334">
        <v>18</v>
      </c>
      <c r="I25" s="334">
        <v>15</v>
      </c>
      <c r="J25" s="334">
        <v>21</v>
      </c>
      <c r="K25" s="963" t="s">
        <v>584</v>
      </c>
      <c r="L25" s="964"/>
    </row>
    <row r="26" spans="1:12" ht="14.25" customHeight="1" x14ac:dyDescent="0.15">
      <c r="A26" s="261"/>
      <c r="B26" s="262"/>
      <c r="C26" s="265" t="s">
        <v>436</v>
      </c>
      <c r="D26" s="333">
        <v>1</v>
      </c>
      <c r="E26" s="334">
        <v>26.19047619047619</v>
      </c>
      <c r="F26" s="335">
        <v>118</v>
      </c>
      <c r="G26" s="334">
        <v>33</v>
      </c>
      <c r="H26" s="334">
        <v>23</v>
      </c>
      <c r="I26" s="334">
        <v>20</v>
      </c>
      <c r="J26" s="334">
        <v>42</v>
      </c>
      <c r="K26" s="963" t="s">
        <v>584</v>
      </c>
      <c r="L26" s="964"/>
    </row>
    <row r="27" spans="1:12" ht="14.25" customHeight="1" x14ac:dyDescent="0.15">
      <c r="A27" s="261"/>
      <c r="B27" s="262"/>
      <c r="C27" s="265" t="s">
        <v>437</v>
      </c>
      <c r="D27" s="333">
        <v>1</v>
      </c>
      <c r="E27" s="334">
        <v>17.875</v>
      </c>
      <c r="F27" s="335">
        <v>85</v>
      </c>
      <c r="G27" s="334">
        <v>22</v>
      </c>
      <c r="H27" s="334">
        <v>18</v>
      </c>
      <c r="I27" s="334">
        <v>20</v>
      </c>
      <c r="J27" s="334">
        <v>25</v>
      </c>
      <c r="K27" s="963" t="s">
        <v>585</v>
      </c>
      <c r="L27" s="964"/>
    </row>
    <row r="28" spans="1:12" ht="14.25" customHeight="1" x14ac:dyDescent="0.15">
      <c r="A28" s="261"/>
      <c r="B28" s="262"/>
      <c r="C28" s="265" t="s">
        <v>438</v>
      </c>
      <c r="D28" s="333">
        <v>1</v>
      </c>
      <c r="E28" s="334">
        <v>10</v>
      </c>
      <c r="F28" s="335">
        <v>59</v>
      </c>
      <c r="G28" s="334">
        <v>11</v>
      </c>
      <c r="H28" s="334">
        <v>12</v>
      </c>
      <c r="I28" s="334">
        <v>15</v>
      </c>
      <c r="J28" s="334">
        <v>21</v>
      </c>
      <c r="K28" s="963" t="s">
        <v>573</v>
      </c>
      <c r="L28" s="964"/>
    </row>
    <row r="29" spans="1:12" ht="14.25" customHeight="1" x14ac:dyDescent="0.15">
      <c r="A29" s="261"/>
      <c r="B29" s="262"/>
      <c r="C29" s="265" t="s">
        <v>439</v>
      </c>
      <c r="D29" s="334">
        <v>1</v>
      </c>
      <c r="E29" s="334">
        <v>15.017045454545455</v>
      </c>
      <c r="F29" s="335">
        <v>60</v>
      </c>
      <c r="G29" s="334">
        <v>24</v>
      </c>
      <c r="H29" s="334">
        <v>12</v>
      </c>
      <c r="I29" s="334">
        <v>10</v>
      </c>
      <c r="J29" s="334">
        <v>14</v>
      </c>
      <c r="K29" s="963" t="s">
        <v>586</v>
      </c>
      <c r="L29" s="964"/>
    </row>
    <row r="30" spans="1:12" ht="14.25" customHeight="1" x14ac:dyDescent="0.15">
      <c r="A30" s="261"/>
      <c r="B30" s="262"/>
      <c r="C30" s="265" t="s">
        <v>440</v>
      </c>
      <c r="D30" s="334">
        <v>1</v>
      </c>
      <c r="E30" s="334">
        <v>18.504629629629633</v>
      </c>
      <c r="F30" s="335">
        <v>114</v>
      </c>
      <c r="G30" s="334">
        <v>39</v>
      </c>
      <c r="H30" s="334">
        <v>24</v>
      </c>
      <c r="I30" s="334">
        <v>23</v>
      </c>
      <c r="J30" s="334">
        <v>28</v>
      </c>
      <c r="K30" s="963" t="s">
        <v>567</v>
      </c>
      <c r="L30" s="964"/>
    </row>
    <row r="31" spans="1:12" ht="14.25" customHeight="1" x14ac:dyDescent="0.15">
      <c r="A31" s="261"/>
      <c r="B31" s="262"/>
      <c r="C31" s="266" t="s">
        <v>455</v>
      </c>
      <c r="D31" s="334">
        <v>1</v>
      </c>
      <c r="E31" s="334">
        <v>11</v>
      </c>
      <c r="F31" s="335">
        <v>65</v>
      </c>
      <c r="G31" s="334">
        <v>12</v>
      </c>
      <c r="H31" s="334">
        <v>17</v>
      </c>
      <c r="I31" s="334">
        <v>16</v>
      </c>
      <c r="J31" s="334">
        <v>20</v>
      </c>
      <c r="K31" s="963" t="s">
        <v>567</v>
      </c>
      <c r="L31" s="964"/>
    </row>
    <row r="32" spans="1:12" ht="14.25" customHeight="1" x14ac:dyDescent="0.15">
      <c r="A32" s="261"/>
      <c r="B32" s="262"/>
      <c r="C32" s="266" t="s">
        <v>441</v>
      </c>
      <c r="D32" s="334">
        <v>1</v>
      </c>
      <c r="E32" s="334">
        <v>13</v>
      </c>
      <c r="F32" s="335">
        <v>74</v>
      </c>
      <c r="G32" s="334">
        <v>21</v>
      </c>
      <c r="H32" s="334">
        <v>12</v>
      </c>
      <c r="I32" s="334">
        <v>14</v>
      </c>
      <c r="J32" s="334">
        <v>27</v>
      </c>
      <c r="K32" s="963" t="s">
        <v>575</v>
      </c>
      <c r="L32" s="964"/>
    </row>
    <row r="33" spans="1:12" ht="14.25" customHeight="1" x14ac:dyDescent="0.15">
      <c r="A33" s="261"/>
      <c r="B33" s="975" t="s">
        <v>326</v>
      </c>
      <c r="C33" s="976"/>
      <c r="D33" s="334">
        <v>17</v>
      </c>
      <c r="E33" s="334">
        <v>128</v>
      </c>
      <c r="F33" s="335">
        <v>327</v>
      </c>
      <c r="G33" s="334">
        <v>205</v>
      </c>
      <c r="H33" s="334">
        <v>122</v>
      </c>
      <c r="I33" s="334">
        <v>0</v>
      </c>
      <c r="J33" s="334">
        <v>0</v>
      </c>
      <c r="K33" s="963" t="s">
        <v>657</v>
      </c>
      <c r="L33" s="964"/>
    </row>
    <row r="34" spans="1:12" ht="14.25" customHeight="1" x14ac:dyDescent="0.15">
      <c r="A34" s="261"/>
      <c r="B34" s="262"/>
      <c r="C34" s="267" t="s">
        <v>321</v>
      </c>
      <c r="D34" s="333">
        <v>1</v>
      </c>
      <c r="E34" s="334">
        <v>5</v>
      </c>
      <c r="F34" s="335">
        <v>17</v>
      </c>
      <c r="G34" s="334">
        <v>12</v>
      </c>
      <c r="H34" s="334">
        <v>5</v>
      </c>
      <c r="I34" s="334">
        <v>0</v>
      </c>
      <c r="J34" s="334">
        <v>0</v>
      </c>
      <c r="K34" s="963" t="s">
        <v>570</v>
      </c>
      <c r="L34" s="964"/>
    </row>
    <row r="35" spans="1:12" ht="14.25" customHeight="1" x14ac:dyDescent="0.15">
      <c r="A35" s="261"/>
      <c r="B35" s="262"/>
      <c r="C35" s="265" t="s">
        <v>322</v>
      </c>
      <c r="D35" s="333">
        <v>1</v>
      </c>
      <c r="E35" s="334">
        <v>7</v>
      </c>
      <c r="F35" s="335">
        <v>21</v>
      </c>
      <c r="G35" s="334">
        <v>15</v>
      </c>
      <c r="H35" s="334">
        <v>6</v>
      </c>
      <c r="I35" s="334">
        <v>0</v>
      </c>
      <c r="J35" s="334">
        <v>0</v>
      </c>
      <c r="K35" s="963" t="s">
        <v>571</v>
      </c>
      <c r="L35" s="964"/>
    </row>
    <row r="36" spans="1:12" ht="14.25" customHeight="1" x14ac:dyDescent="0.15">
      <c r="A36" s="261"/>
      <c r="B36" s="262"/>
      <c r="C36" s="265" t="s">
        <v>332</v>
      </c>
      <c r="D36" s="333">
        <v>1</v>
      </c>
      <c r="E36" s="334">
        <v>7</v>
      </c>
      <c r="F36" s="335">
        <v>19</v>
      </c>
      <c r="G36" s="334">
        <v>11</v>
      </c>
      <c r="H36" s="334">
        <v>8</v>
      </c>
      <c r="I36" s="334">
        <v>0</v>
      </c>
      <c r="J36" s="334">
        <v>0</v>
      </c>
      <c r="K36" s="963" t="s">
        <v>572</v>
      </c>
      <c r="L36" s="964"/>
    </row>
    <row r="37" spans="1:12" ht="14.25" customHeight="1" x14ac:dyDescent="0.15">
      <c r="A37" s="261"/>
      <c r="B37" s="262"/>
      <c r="C37" s="265" t="s">
        <v>333</v>
      </c>
      <c r="D37" s="333">
        <v>1</v>
      </c>
      <c r="E37" s="334">
        <v>9</v>
      </c>
      <c r="F37" s="335">
        <v>17</v>
      </c>
      <c r="G37" s="334">
        <v>11</v>
      </c>
      <c r="H37" s="334">
        <v>6</v>
      </c>
      <c r="I37" s="334">
        <v>0</v>
      </c>
      <c r="J37" s="334">
        <v>0</v>
      </c>
      <c r="K37" s="963" t="s">
        <v>573</v>
      </c>
      <c r="L37" s="964"/>
    </row>
    <row r="38" spans="1:12" ht="14.25" customHeight="1" x14ac:dyDescent="0.15">
      <c r="A38" s="261"/>
      <c r="B38" s="262"/>
      <c r="C38" s="265" t="s">
        <v>334</v>
      </c>
      <c r="D38" s="333">
        <v>1</v>
      </c>
      <c r="E38" s="334">
        <v>9</v>
      </c>
      <c r="F38" s="335">
        <v>22</v>
      </c>
      <c r="G38" s="334">
        <v>11</v>
      </c>
      <c r="H38" s="334">
        <v>11</v>
      </c>
      <c r="I38" s="334">
        <v>0</v>
      </c>
      <c r="J38" s="334">
        <v>0</v>
      </c>
      <c r="K38" s="963" t="s">
        <v>573</v>
      </c>
      <c r="L38" s="964"/>
    </row>
    <row r="39" spans="1:12" ht="14.25" customHeight="1" x14ac:dyDescent="0.15">
      <c r="A39" s="261"/>
      <c r="B39" s="262"/>
      <c r="C39" s="265" t="s">
        <v>335</v>
      </c>
      <c r="D39" s="333">
        <v>1</v>
      </c>
      <c r="E39" s="334">
        <v>8</v>
      </c>
      <c r="F39" s="335">
        <v>19</v>
      </c>
      <c r="G39" s="334">
        <v>12</v>
      </c>
      <c r="H39" s="334">
        <v>7</v>
      </c>
      <c r="I39" s="334">
        <v>0</v>
      </c>
      <c r="J39" s="334">
        <v>0</v>
      </c>
      <c r="K39" s="963" t="s">
        <v>573</v>
      </c>
      <c r="L39" s="964"/>
    </row>
    <row r="40" spans="1:12" ht="14.25" customHeight="1" x14ac:dyDescent="0.15">
      <c r="A40" s="261"/>
      <c r="B40" s="262"/>
      <c r="C40" s="265" t="s">
        <v>336</v>
      </c>
      <c r="D40" s="333">
        <v>1</v>
      </c>
      <c r="E40" s="334">
        <v>8</v>
      </c>
      <c r="F40" s="335">
        <v>19</v>
      </c>
      <c r="G40" s="334">
        <v>12</v>
      </c>
      <c r="H40" s="334">
        <v>7</v>
      </c>
      <c r="I40" s="334">
        <v>0</v>
      </c>
      <c r="J40" s="334">
        <v>0</v>
      </c>
      <c r="K40" s="963" t="s">
        <v>573</v>
      </c>
      <c r="L40" s="964"/>
    </row>
    <row r="41" spans="1:12" ht="14.25" customHeight="1" x14ac:dyDescent="0.15">
      <c r="A41" s="261"/>
      <c r="B41" s="262"/>
      <c r="C41" s="265" t="s">
        <v>339</v>
      </c>
      <c r="D41" s="333">
        <v>1</v>
      </c>
      <c r="E41" s="334">
        <v>7</v>
      </c>
      <c r="F41" s="335">
        <v>16</v>
      </c>
      <c r="G41" s="334">
        <v>12</v>
      </c>
      <c r="H41" s="334">
        <v>4</v>
      </c>
      <c r="I41" s="334">
        <v>0</v>
      </c>
      <c r="J41" s="334">
        <v>0</v>
      </c>
      <c r="K41" s="963" t="s">
        <v>574</v>
      </c>
      <c r="L41" s="964"/>
    </row>
    <row r="42" spans="1:12" ht="14.25" customHeight="1" x14ac:dyDescent="0.15">
      <c r="A42" s="261"/>
      <c r="B42" s="262"/>
      <c r="C42" s="265" t="s">
        <v>340</v>
      </c>
      <c r="D42" s="333">
        <v>1</v>
      </c>
      <c r="E42" s="334">
        <v>8</v>
      </c>
      <c r="F42" s="335">
        <v>19</v>
      </c>
      <c r="G42" s="334">
        <v>11</v>
      </c>
      <c r="H42" s="334">
        <v>8</v>
      </c>
      <c r="I42" s="334">
        <v>0</v>
      </c>
      <c r="J42" s="334">
        <v>0</v>
      </c>
      <c r="K42" s="963" t="s">
        <v>574</v>
      </c>
      <c r="L42" s="964"/>
    </row>
    <row r="43" spans="1:12" ht="14.25" customHeight="1" x14ac:dyDescent="0.15">
      <c r="A43" s="261"/>
      <c r="B43" s="262"/>
      <c r="C43" s="265" t="s">
        <v>341</v>
      </c>
      <c r="D43" s="333">
        <v>1</v>
      </c>
      <c r="E43" s="334">
        <v>8</v>
      </c>
      <c r="F43" s="335">
        <v>22</v>
      </c>
      <c r="G43" s="334">
        <v>15</v>
      </c>
      <c r="H43" s="334">
        <v>7</v>
      </c>
      <c r="I43" s="334">
        <v>0</v>
      </c>
      <c r="J43" s="334">
        <v>0</v>
      </c>
      <c r="K43" s="963" t="s">
        <v>574</v>
      </c>
      <c r="L43" s="964"/>
    </row>
    <row r="44" spans="1:12" ht="14.25" customHeight="1" x14ac:dyDescent="0.15">
      <c r="A44" s="261"/>
      <c r="B44" s="262"/>
      <c r="C44" s="265" t="s">
        <v>342</v>
      </c>
      <c r="D44" s="333">
        <v>1</v>
      </c>
      <c r="E44" s="334">
        <v>8</v>
      </c>
      <c r="F44" s="335">
        <v>22</v>
      </c>
      <c r="G44" s="334">
        <v>15</v>
      </c>
      <c r="H44" s="334">
        <v>7</v>
      </c>
      <c r="I44" s="334">
        <v>0</v>
      </c>
      <c r="J44" s="334">
        <v>0</v>
      </c>
      <c r="K44" s="963" t="s">
        <v>574</v>
      </c>
      <c r="L44" s="964"/>
    </row>
    <row r="45" spans="1:12" ht="14.25" customHeight="1" x14ac:dyDescent="0.15">
      <c r="A45" s="261"/>
      <c r="B45" s="262"/>
      <c r="C45" s="265" t="s">
        <v>372</v>
      </c>
      <c r="D45" s="333">
        <v>1</v>
      </c>
      <c r="E45" s="334">
        <v>6</v>
      </c>
      <c r="F45" s="335">
        <v>18</v>
      </c>
      <c r="G45" s="334">
        <v>9</v>
      </c>
      <c r="H45" s="334">
        <v>9</v>
      </c>
      <c r="I45" s="334">
        <v>0</v>
      </c>
      <c r="J45" s="334">
        <v>0</v>
      </c>
      <c r="K45" s="963" t="s">
        <v>567</v>
      </c>
      <c r="L45" s="964"/>
    </row>
    <row r="46" spans="1:12" ht="14.25" customHeight="1" x14ac:dyDescent="0.15">
      <c r="A46" s="261"/>
      <c r="B46" s="262"/>
      <c r="C46" s="265" t="s">
        <v>373</v>
      </c>
      <c r="D46" s="333">
        <v>1</v>
      </c>
      <c r="E46" s="334">
        <v>9</v>
      </c>
      <c r="F46" s="335">
        <v>18</v>
      </c>
      <c r="G46" s="334">
        <v>12</v>
      </c>
      <c r="H46" s="334">
        <v>6</v>
      </c>
      <c r="I46" s="334">
        <v>0</v>
      </c>
      <c r="J46" s="334">
        <v>0</v>
      </c>
      <c r="K46" s="963" t="s">
        <v>567</v>
      </c>
      <c r="L46" s="964"/>
    </row>
    <row r="47" spans="1:12" ht="14.25" customHeight="1" x14ac:dyDescent="0.15">
      <c r="A47" s="261"/>
      <c r="B47" s="262"/>
      <c r="C47" s="265" t="s">
        <v>374</v>
      </c>
      <c r="D47" s="333">
        <v>1</v>
      </c>
      <c r="E47" s="334">
        <v>8</v>
      </c>
      <c r="F47" s="335">
        <v>21</v>
      </c>
      <c r="G47" s="334">
        <v>14</v>
      </c>
      <c r="H47" s="334">
        <v>7</v>
      </c>
      <c r="I47" s="334">
        <v>0</v>
      </c>
      <c r="J47" s="334">
        <v>0</v>
      </c>
      <c r="K47" s="963" t="s">
        <v>567</v>
      </c>
      <c r="L47" s="964"/>
    </row>
    <row r="48" spans="1:12" ht="14.25" customHeight="1" x14ac:dyDescent="0.15">
      <c r="A48" s="261"/>
      <c r="B48" s="262"/>
      <c r="C48" s="265" t="s">
        <v>375</v>
      </c>
      <c r="D48" s="333">
        <v>1</v>
      </c>
      <c r="E48" s="334">
        <v>8</v>
      </c>
      <c r="F48" s="335">
        <v>18</v>
      </c>
      <c r="G48" s="334">
        <v>11</v>
      </c>
      <c r="H48" s="334">
        <v>7</v>
      </c>
      <c r="I48" s="334">
        <v>0</v>
      </c>
      <c r="J48" s="334">
        <v>0</v>
      </c>
      <c r="K48" s="963" t="s">
        <v>567</v>
      </c>
      <c r="L48" s="964"/>
    </row>
    <row r="49" spans="1:12" ht="14.25" customHeight="1" x14ac:dyDescent="0.15">
      <c r="A49" s="261"/>
      <c r="B49" s="262"/>
      <c r="C49" s="265" t="s">
        <v>376</v>
      </c>
      <c r="D49" s="333">
        <v>1</v>
      </c>
      <c r="E49" s="334">
        <v>5</v>
      </c>
      <c r="F49" s="335">
        <v>18</v>
      </c>
      <c r="G49" s="334">
        <v>11</v>
      </c>
      <c r="H49" s="334">
        <v>7</v>
      </c>
      <c r="I49" s="334">
        <v>0</v>
      </c>
      <c r="J49" s="334">
        <v>0</v>
      </c>
      <c r="K49" s="963" t="s">
        <v>575</v>
      </c>
      <c r="L49" s="964"/>
    </row>
    <row r="50" spans="1:12" ht="14.25" customHeight="1" x14ac:dyDescent="0.15">
      <c r="A50" s="261"/>
      <c r="B50" s="262"/>
      <c r="C50" s="265" t="s">
        <v>442</v>
      </c>
      <c r="D50" s="333">
        <v>1</v>
      </c>
      <c r="E50" s="334">
        <v>8</v>
      </c>
      <c r="F50" s="335">
        <v>21</v>
      </c>
      <c r="G50" s="334">
        <v>11</v>
      </c>
      <c r="H50" s="334">
        <v>10</v>
      </c>
      <c r="I50" s="334">
        <v>0</v>
      </c>
      <c r="J50" s="334">
        <v>0</v>
      </c>
      <c r="K50" s="963" t="s">
        <v>568</v>
      </c>
      <c r="L50" s="964"/>
    </row>
    <row r="51" spans="1:12" ht="14.25" customHeight="1" x14ac:dyDescent="0.15">
      <c r="A51" s="261"/>
      <c r="B51" s="985" t="s">
        <v>324</v>
      </c>
      <c r="C51" s="986"/>
      <c r="D51" s="334">
        <v>2</v>
      </c>
      <c r="E51" s="334">
        <v>19</v>
      </c>
      <c r="F51" s="335">
        <v>27</v>
      </c>
      <c r="G51" s="334">
        <v>15</v>
      </c>
      <c r="H51" s="334">
        <v>12</v>
      </c>
      <c r="I51" s="334">
        <v>0</v>
      </c>
      <c r="J51" s="334">
        <v>0</v>
      </c>
      <c r="K51" s="963" t="s">
        <v>657</v>
      </c>
      <c r="L51" s="964"/>
    </row>
    <row r="52" spans="1:12" ht="14.25" customHeight="1" x14ac:dyDescent="0.15">
      <c r="A52" s="261"/>
      <c r="B52" s="262"/>
      <c r="C52" s="264" t="s">
        <v>323</v>
      </c>
      <c r="D52" s="333">
        <v>1</v>
      </c>
      <c r="E52" s="334">
        <v>13</v>
      </c>
      <c r="F52" s="335">
        <v>13</v>
      </c>
      <c r="G52" s="334">
        <v>8</v>
      </c>
      <c r="H52" s="334">
        <v>5</v>
      </c>
      <c r="I52" s="334">
        <v>0</v>
      </c>
      <c r="J52" s="334">
        <v>0</v>
      </c>
      <c r="K52" s="963" t="s">
        <v>569</v>
      </c>
      <c r="L52" s="964"/>
    </row>
    <row r="53" spans="1:12" ht="14.25" customHeight="1" thickBot="1" x14ac:dyDescent="0.2">
      <c r="A53" s="260"/>
      <c r="B53" s="263"/>
      <c r="C53" s="268" t="s">
        <v>377</v>
      </c>
      <c r="D53" s="336">
        <v>1</v>
      </c>
      <c r="E53" s="337">
        <v>6</v>
      </c>
      <c r="F53" s="338">
        <v>14</v>
      </c>
      <c r="G53" s="337">
        <v>7</v>
      </c>
      <c r="H53" s="337">
        <v>7</v>
      </c>
      <c r="I53" s="337">
        <v>0</v>
      </c>
      <c r="J53" s="337">
        <v>0</v>
      </c>
      <c r="K53" s="987" t="s">
        <v>567</v>
      </c>
      <c r="L53" s="988"/>
    </row>
    <row r="54" spans="1:12" ht="14.25" customHeight="1" x14ac:dyDescent="0.15">
      <c r="A54" s="402" t="s">
        <v>303</v>
      </c>
      <c r="B54" s="402"/>
      <c r="C54" s="402"/>
      <c r="D54" s="462"/>
      <c r="E54" s="402"/>
      <c r="F54" s="402"/>
      <c r="G54" s="402"/>
      <c r="H54" s="402"/>
      <c r="I54" s="402"/>
      <c r="J54" s="402"/>
      <c r="K54" s="402"/>
      <c r="L54" s="403" t="s">
        <v>453</v>
      </c>
    </row>
    <row r="55" spans="1:12" ht="7.5" customHeight="1" x14ac:dyDescent="0.15">
      <c r="A55" s="402"/>
      <c r="B55" s="402"/>
      <c r="C55" s="402"/>
      <c r="D55" s="462"/>
      <c r="E55" s="402"/>
      <c r="F55" s="402"/>
      <c r="G55" s="402"/>
      <c r="H55" s="402"/>
      <c r="I55" s="402"/>
      <c r="J55" s="402"/>
      <c r="K55" s="402"/>
      <c r="L55" s="403"/>
    </row>
    <row r="56" spans="1:12" ht="14.25" customHeight="1" thickBot="1" x14ac:dyDescent="0.2">
      <c r="A56" s="402"/>
      <c r="B56" s="402" t="s">
        <v>566</v>
      </c>
      <c r="C56" s="402"/>
      <c r="D56" s="462"/>
      <c r="E56" s="402"/>
      <c r="F56" s="402"/>
      <c r="G56" s="402"/>
      <c r="H56" s="402"/>
      <c r="I56" s="402"/>
      <c r="J56" s="402"/>
      <c r="K56" s="402"/>
      <c r="L56" s="403" t="s">
        <v>86</v>
      </c>
    </row>
    <row r="57" spans="1:12" ht="14.25" customHeight="1" x14ac:dyDescent="0.15">
      <c r="A57" s="575" t="s">
        <v>425</v>
      </c>
      <c r="B57" s="977"/>
      <c r="C57" s="978"/>
      <c r="D57" s="971" t="s">
        <v>357</v>
      </c>
      <c r="E57" s="989" t="s">
        <v>358</v>
      </c>
      <c r="F57" s="752" t="s">
        <v>424</v>
      </c>
      <c r="G57" s="974"/>
      <c r="H57" s="974"/>
      <c r="I57" s="974"/>
      <c r="J57" s="753"/>
      <c r="K57" s="861" t="s">
        <v>89</v>
      </c>
      <c r="L57" s="862"/>
    </row>
    <row r="58" spans="1:12" ht="8.25" customHeight="1" x14ac:dyDescent="0.15">
      <c r="A58" s="616"/>
      <c r="B58" s="642"/>
      <c r="C58" s="617"/>
      <c r="D58" s="972"/>
      <c r="E58" s="990"/>
      <c r="F58" s="762" t="s">
        <v>3</v>
      </c>
      <c r="G58" s="500"/>
      <c r="H58" s="500"/>
      <c r="I58" s="500"/>
      <c r="J58" s="499"/>
      <c r="K58" s="875"/>
      <c r="L58" s="969"/>
    </row>
    <row r="59" spans="1:12" ht="19.5" customHeight="1" x14ac:dyDescent="0.15">
      <c r="A59" s="979"/>
      <c r="B59" s="630"/>
      <c r="C59" s="627"/>
      <c r="D59" s="973"/>
      <c r="E59" s="991"/>
      <c r="F59" s="629"/>
      <c r="G59" s="359" t="s">
        <v>560</v>
      </c>
      <c r="H59" s="359" t="s">
        <v>561</v>
      </c>
      <c r="I59" s="359" t="s">
        <v>562</v>
      </c>
      <c r="J59" s="359" t="s">
        <v>563</v>
      </c>
      <c r="K59" s="629"/>
      <c r="L59" s="970"/>
    </row>
    <row r="60" spans="1:12" ht="14.25" customHeight="1" x14ac:dyDescent="0.15">
      <c r="A60" s="982" t="s">
        <v>518</v>
      </c>
      <c r="B60" s="983"/>
      <c r="C60" s="623"/>
      <c r="D60" s="257">
        <v>15</v>
      </c>
      <c r="E60" s="131">
        <v>318</v>
      </c>
      <c r="F60" s="257">
        <v>1644</v>
      </c>
      <c r="G60" s="131">
        <v>308</v>
      </c>
      <c r="H60" s="131">
        <v>209</v>
      </c>
      <c r="I60" s="131">
        <v>340</v>
      </c>
      <c r="J60" s="131">
        <v>787</v>
      </c>
      <c r="K60" s="965" t="s">
        <v>657</v>
      </c>
      <c r="L60" s="966"/>
    </row>
    <row r="61" spans="1:12" ht="14.25" customHeight="1" x14ac:dyDescent="0.15">
      <c r="A61" s="616">
        <v>3</v>
      </c>
      <c r="B61" s="642"/>
      <c r="C61" s="617"/>
      <c r="D61" s="258">
        <v>19</v>
      </c>
      <c r="E61" s="190">
        <v>398</v>
      </c>
      <c r="F61" s="258">
        <v>2278</v>
      </c>
      <c r="G61" s="190">
        <v>367</v>
      </c>
      <c r="H61" s="190">
        <v>249</v>
      </c>
      <c r="I61" s="190">
        <v>467</v>
      </c>
      <c r="J61" s="190">
        <v>1195</v>
      </c>
      <c r="K61" s="963" t="s">
        <v>657</v>
      </c>
      <c r="L61" s="964"/>
    </row>
    <row r="62" spans="1:12" ht="14.25" customHeight="1" x14ac:dyDescent="0.15">
      <c r="A62" s="619">
        <v>4</v>
      </c>
      <c r="B62" s="980"/>
      <c r="C62" s="620"/>
      <c r="D62" s="258">
        <v>24</v>
      </c>
      <c r="E62" s="190">
        <v>425.80401170715265</v>
      </c>
      <c r="F62" s="258">
        <v>2713</v>
      </c>
      <c r="G62" s="190">
        <v>403</v>
      </c>
      <c r="H62" s="190">
        <v>275</v>
      </c>
      <c r="I62" s="190">
        <v>531</v>
      </c>
      <c r="J62" s="190">
        <v>1504</v>
      </c>
      <c r="K62" s="963" t="s">
        <v>657</v>
      </c>
      <c r="L62" s="964"/>
    </row>
    <row r="63" spans="1:12" ht="14.25" customHeight="1" x14ac:dyDescent="0.15">
      <c r="A63" s="259"/>
      <c r="B63" s="992" t="s">
        <v>378</v>
      </c>
      <c r="C63" s="993"/>
      <c r="D63" s="339">
        <v>1</v>
      </c>
      <c r="E63" s="340">
        <v>18.907514450867051</v>
      </c>
      <c r="F63" s="339">
        <v>109</v>
      </c>
      <c r="G63" s="340">
        <v>30</v>
      </c>
      <c r="H63" s="340">
        <v>18</v>
      </c>
      <c r="I63" s="340">
        <v>21</v>
      </c>
      <c r="J63" s="340">
        <v>40</v>
      </c>
      <c r="K63" s="961" t="s">
        <v>645</v>
      </c>
      <c r="L63" s="962"/>
    </row>
    <row r="64" spans="1:12" ht="14.25" customHeight="1" x14ac:dyDescent="0.15">
      <c r="A64" s="259"/>
      <c r="B64" s="959" t="s">
        <v>379</v>
      </c>
      <c r="C64" s="960"/>
      <c r="D64" s="339">
        <v>1</v>
      </c>
      <c r="E64" s="340">
        <v>13.476190476190476</v>
      </c>
      <c r="F64" s="339">
        <v>99</v>
      </c>
      <c r="G64" s="340">
        <v>24</v>
      </c>
      <c r="H64" s="340">
        <v>18</v>
      </c>
      <c r="I64" s="340">
        <v>19</v>
      </c>
      <c r="J64" s="340">
        <v>38</v>
      </c>
      <c r="K64" s="961" t="s">
        <v>645</v>
      </c>
      <c r="L64" s="962"/>
    </row>
    <row r="65" spans="1:12" ht="14.25" customHeight="1" x14ac:dyDescent="0.15">
      <c r="A65" s="259"/>
      <c r="B65" s="959" t="s">
        <v>380</v>
      </c>
      <c r="C65" s="960"/>
      <c r="D65" s="339">
        <v>1</v>
      </c>
      <c r="E65" s="340">
        <v>11</v>
      </c>
      <c r="F65" s="339">
        <v>105</v>
      </c>
      <c r="G65" s="340">
        <v>0</v>
      </c>
      <c r="H65" s="340">
        <v>0</v>
      </c>
      <c r="I65" s="340">
        <v>25</v>
      </c>
      <c r="J65" s="340">
        <v>80</v>
      </c>
      <c r="K65" s="961" t="s">
        <v>645</v>
      </c>
      <c r="L65" s="962"/>
    </row>
    <row r="66" spans="1:12" ht="14.25" customHeight="1" x14ac:dyDescent="0.15">
      <c r="A66" s="259"/>
      <c r="B66" s="959" t="s">
        <v>381</v>
      </c>
      <c r="C66" s="960"/>
      <c r="D66" s="339">
        <v>1</v>
      </c>
      <c r="E66" s="340">
        <v>9</v>
      </c>
      <c r="F66" s="339">
        <v>66</v>
      </c>
      <c r="G66" s="340">
        <v>0</v>
      </c>
      <c r="H66" s="340">
        <v>0</v>
      </c>
      <c r="I66" s="340">
        <v>18</v>
      </c>
      <c r="J66" s="340">
        <v>48</v>
      </c>
      <c r="K66" s="961" t="s">
        <v>646</v>
      </c>
      <c r="L66" s="962"/>
    </row>
    <row r="67" spans="1:12" ht="14.25" customHeight="1" x14ac:dyDescent="0.15">
      <c r="A67" s="259"/>
      <c r="B67" s="959" t="s">
        <v>416</v>
      </c>
      <c r="C67" s="960"/>
      <c r="D67" s="339">
        <v>1</v>
      </c>
      <c r="E67" s="340">
        <v>28.1</v>
      </c>
      <c r="F67" s="339">
        <v>181</v>
      </c>
      <c r="G67" s="340">
        <v>43</v>
      </c>
      <c r="H67" s="340">
        <v>36</v>
      </c>
      <c r="I67" s="340">
        <v>41</v>
      </c>
      <c r="J67" s="340">
        <v>61</v>
      </c>
      <c r="K67" s="961" t="s">
        <v>647</v>
      </c>
      <c r="L67" s="962"/>
    </row>
    <row r="68" spans="1:12" ht="14.25" customHeight="1" x14ac:dyDescent="0.15">
      <c r="A68" s="259"/>
      <c r="B68" s="959" t="s">
        <v>418</v>
      </c>
      <c r="C68" s="960"/>
      <c r="D68" s="339">
        <v>1</v>
      </c>
      <c r="E68" s="340">
        <v>28.824999999999999</v>
      </c>
      <c r="F68" s="339">
        <v>163</v>
      </c>
      <c r="G68" s="340">
        <v>45</v>
      </c>
      <c r="H68" s="340">
        <v>28</v>
      </c>
      <c r="I68" s="340">
        <v>29</v>
      </c>
      <c r="J68" s="340">
        <v>61</v>
      </c>
      <c r="K68" s="961" t="s">
        <v>647</v>
      </c>
      <c r="L68" s="962"/>
    </row>
    <row r="69" spans="1:12" ht="14.25" customHeight="1" x14ac:dyDescent="0.15">
      <c r="A69" s="259"/>
      <c r="B69" s="959" t="s">
        <v>417</v>
      </c>
      <c r="C69" s="960"/>
      <c r="D69" s="339">
        <v>1</v>
      </c>
      <c r="E69" s="340">
        <v>21</v>
      </c>
      <c r="F69" s="339">
        <v>144</v>
      </c>
      <c r="G69" s="340">
        <v>35</v>
      </c>
      <c r="H69" s="340">
        <v>30</v>
      </c>
      <c r="I69" s="340">
        <v>27</v>
      </c>
      <c r="J69" s="340">
        <v>52</v>
      </c>
      <c r="K69" s="961" t="s">
        <v>647</v>
      </c>
      <c r="L69" s="962"/>
    </row>
    <row r="70" spans="1:12" ht="14.25" customHeight="1" x14ac:dyDescent="0.15">
      <c r="A70" s="259"/>
      <c r="B70" s="959" t="s">
        <v>419</v>
      </c>
      <c r="C70" s="960"/>
      <c r="D70" s="339">
        <v>1</v>
      </c>
      <c r="E70" s="340">
        <v>21</v>
      </c>
      <c r="F70" s="339">
        <v>96</v>
      </c>
      <c r="G70" s="340">
        <v>0</v>
      </c>
      <c r="H70" s="340">
        <v>0</v>
      </c>
      <c r="I70" s="340">
        <v>16</v>
      </c>
      <c r="J70" s="340">
        <v>80</v>
      </c>
      <c r="K70" s="961" t="s">
        <v>647</v>
      </c>
      <c r="L70" s="962"/>
    </row>
    <row r="71" spans="1:12" ht="14.25" customHeight="1" x14ac:dyDescent="0.15">
      <c r="A71" s="259"/>
      <c r="B71" s="959" t="s">
        <v>420</v>
      </c>
      <c r="C71" s="960"/>
      <c r="D71" s="339">
        <v>1</v>
      </c>
      <c r="E71" s="340">
        <v>10.5</v>
      </c>
      <c r="F71" s="339">
        <v>87</v>
      </c>
      <c r="G71" s="340">
        <v>0</v>
      </c>
      <c r="H71" s="340">
        <v>0</v>
      </c>
      <c r="I71" s="340">
        <v>15</v>
      </c>
      <c r="J71" s="340">
        <v>72</v>
      </c>
      <c r="K71" s="961" t="s">
        <v>647</v>
      </c>
      <c r="L71" s="962"/>
    </row>
    <row r="72" spans="1:12" ht="14.25" customHeight="1" x14ac:dyDescent="0.15">
      <c r="A72" s="259"/>
      <c r="B72" s="959" t="s">
        <v>421</v>
      </c>
      <c r="C72" s="960"/>
      <c r="D72" s="339">
        <v>1</v>
      </c>
      <c r="E72" s="340">
        <v>15.017857142857142</v>
      </c>
      <c r="F72" s="339">
        <v>97</v>
      </c>
      <c r="G72" s="340">
        <v>20</v>
      </c>
      <c r="H72" s="340">
        <v>16</v>
      </c>
      <c r="I72" s="340">
        <v>18</v>
      </c>
      <c r="J72" s="340">
        <v>43</v>
      </c>
      <c r="K72" s="961" t="s">
        <v>647</v>
      </c>
      <c r="L72" s="962"/>
    </row>
    <row r="73" spans="1:12" ht="14.25" customHeight="1" x14ac:dyDescent="0.15">
      <c r="A73" s="259"/>
      <c r="B73" s="959" t="s">
        <v>422</v>
      </c>
      <c r="C73" s="960"/>
      <c r="D73" s="339">
        <v>1</v>
      </c>
      <c r="E73" s="340">
        <v>25.071428571428573</v>
      </c>
      <c r="F73" s="339">
        <v>145</v>
      </c>
      <c r="G73" s="340">
        <v>43</v>
      </c>
      <c r="H73" s="340">
        <v>25</v>
      </c>
      <c r="I73" s="340">
        <v>25</v>
      </c>
      <c r="J73" s="340">
        <v>52</v>
      </c>
      <c r="K73" s="961" t="s">
        <v>647</v>
      </c>
      <c r="L73" s="962"/>
    </row>
    <row r="74" spans="1:12" ht="14.25" customHeight="1" x14ac:dyDescent="0.15">
      <c r="A74" s="259"/>
      <c r="B74" s="959" t="s">
        <v>456</v>
      </c>
      <c r="C74" s="960"/>
      <c r="D74" s="339">
        <v>1</v>
      </c>
      <c r="E74" s="340">
        <v>28.029411764705884</v>
      </c>
      <c r="F74" s="339">
        <v>133</v>
      </c>
      <c r="G74" s="340">
        <v>35</v>
      </c>
      <c r="H74" s="340">
        <v>24</v>
      </c>
      <c r="I74" s="340">
        <v>25</v>
      </c>
      <c r="J74" s="340">
        <v>49</v>
      </c>
      <c r="K74" s="961" t="s">
        <v>648</v>
      </c>
      <c r="L74" s="962"/>
    </row>
    <row r="75" spans="1:12" ht="14.25" customHeight="1" x14ac:dyDescent="0.15">
      <c r="A75" s="259"/>
      <c r="B75" s="959" t="s">
        <v>457</v>
      </c>
      <c r="C75" s="960"/>
      <c r="D75" s="339">
        <v>1</v>
      </c>
      <c r="E75" s="340">
        <v>23.427745664739884</v>
      </c>
      <c r="F75" s="339">
        <v>153</v>
      </c>
      <c r="G75" s="340">
        <v>42</v>
      </c>
      <c r="H75" s="340">
        <v>24</v>
      </c>
      <c r="I75" s="340">
        <v>29</v>
      </c>
      <c r="J75" s="340">
        <v>58</v>
      </c>
      <c r="K75" s="961" t="s">
        <v>648</v>
      </c>
      <c r="L75" s="962"/>
    </row>
    <row r="76" spans="1:12" ht="14.25" customHeight="1" x14ac:dyDescent="0.15">
      <c r="A76" s="259"/>
      <c r="B76" s="959" t="s">
        <v>443</v>
      </c>
      <c r="C76" s="960"/>
      <c r="D76" s="339">
        <v>1</v>
      </c>
      <c r="E76" s="340">
        <v>19</v>
      </c>
      <c r="F76" s="339">
        <v>88</v>
      </c>
      <c r="G76" s="340">
        <v>0</v>
      </c>
      <c r="H76" s="340">
        <v>0</v>
      </c>
      <c r="I76" s="340">
        <v>14</v>
      </c>
      <c r="J76" s="340">
        <v>74</v>
      </c>
      <c r="K76" s="961" t="s">
        <v>649</v>
      </c>
      <c r="L76" s="962"/>
    </row>
    <row r="77" spans="1:12" ht="14.25" customHeight="1" x14ac:dyDescent="0.15">
      <c r="A77" s="259"/>
      <c r="B77" s="959" t="s">
        <v>444</v>
      </c>
      <c r="C77" s="960"/>
      <c r="D77" s="339">
        <v>1</v>
      </c>
      <c r="E77" s="340">
        <v>15.25</v>
      </c>
      <c r="F77" s="339">
        <v>173</v>
      </c>
      <c r="G77" s="340">
        <v>0</v>
      </c>
      <c r="H77" s="340">
        <v>0</v>
      </c>
      <c r="I77" s="340">
        <v>41</v>
      </c>
      <c r="J77" s="340">
        <v>132</v>
      </c>
      <c r="K77" s="961" t="s">
        <v>649</v>
      </c>
      <c r="L77" s="962"/>
    </row>
    <row r="78" spans="1:12" ht="14.25" customHeight="1" x14ac:dyDescent="0.15">
      <c r="A78" s="259"/>
      <c r="B78" s="959" t="s">
        <v>445</v>
      </c>
      <c r="C78" s="960"/>
      <c r="D78" s="339">
        <v>1</v>
      </c>
      <c r="E78" s="340">
        <v>11</v>
      </c>
      <c r="F78" s="339">
        <v>111</v>
      </c>
      <c r="G78" s="340">
        <v>0</v>
      </c>
      <c r="H78" s="340">
        <v>0</v>
      </c>
      <c r="I78" s="340">
        <v>22</v>
      </c>
      <c r="J78" s="340">
        <v>89</v>
      </c>
      <c r="K78" s="961" t="s">
        <v>649</v>
      </c>
      <c r="L78" s="962"/>
    </row>
    <row r="79" spans="1:12" ht="14.25" customHeight="1" x14ac:dyDescent="0.15">
      <c r="A79" s="259"/>
      <c r="B79" s="959" t="s">
        <v>446</v>
      </c>
      <c r="C79" s="960"/>
      <c r="D79" s="339">
        <v>1</v>
      </c>
      <c r="E79" s="340">
        <v>26.823863636363637</v>
      </c>
      <c r="F79" s="339">
        <v>137</v>
      </c>
      <c r="G79" s="340">
        <v>41</v>
      </c>
      <c r="H79" s="340">
        <v>24</v>
      </c>
      <c r="I79" s="340">
        <v>25</v>
      </c>
      <c r="J79" s="340">
        <v>47</v>
      </c>
      <c r="K79" s="961" t="s">
        <v>649</v>
      </c>
      <c r="L79" s="962"/>
    </row>
    <row r="80" spans="1:12" ht="14.25" customHeight="1" x14ac:dyDescent="0.15">
      <c r="A80" s="259"/>
      <c r="B80" s="959" t="s">
        <v>458</v>
      </c>
      <c r="C80" s="960"/>
      <c r="D80" s="339">
        <v>1</v>
      </c>
      <c r="E80" s="340">
        <v>12.375</v>
      </c>
      <c r="F80" s="339">
        <v>117</v>
      </c>
      <c r="G80" s="340">
        <v>0</v>
      </c>
      <c r="H80" s="340">
        <v>0</v>
      </c>
      <c r="I80" s="340">
        <v>28</v>
      </c>
      <c r="J80" s="340">
        <v>89</v>
      </c>
      <c r="K80" s="961" t="s">
        <v>648</v>
      </c>
      <c r="L80" s="962"/>
    </row>
    <row r="81" spans="1:13" ht="14.25" customHeight="1" x14ac:dyDescent="0.15">
      <c r="A81" s="259"/>
      <c r="B81" s="967" t="s">
        <v>459</v>
      </c>
      <c r="C81" s="968"/>
      <c r="D81" s="341">
        <v>1</v>
      </c>
      <c r="E81" s="502">
        <v>9</v>
      </c>
      <c r="F81" s="341">
        <v>67</v>
      </c>
      <c r="G81" s="502">
        <v>0</v>
      </c>
      <c r="H81" s="502">
        <v>0</v>
      </c>
      <c r="I81" s="502">
        <v>0</v>
      </c>
      <c r="J81" s="502">
        <v>67</v>
      </c>
      <c r="K81" s="961" t="s">
        <v>648</v>
      </c>
      <c r="L81" s="962"/>
    </row>
    <row r="82" spans="1:13" ht="16.5" customHeight="1" x14ac:dyDescent="0.15">
      <c r="A82" s="259"/>
      <c r="B82" s="967" t="s">
        <v>650</v>
      </c>
      <c r="C82" s="994"/>
      <c r="D82" s="342">
        <v>1</v>
      </c>
      <c r="E82" s="343">
        <v>21</v>
      </c>
      <c r="F82" s="502">
        <v>106</v>
      </c>
      <c r="G82" s="502">
        <v>0</v>
      </c>
      <c r="H82" s="502">
        <v>0</v>
      </c>
      <c r="I82" s="502">
        <v>18</v>
      </c>
      <c r="J82" s="502">
        <v>88</v>
      </c>
      <c r="K82" s="961" t="s">
        <v>651</v>
      </c>
      <c r="L82" s="962"/>
    </row>
    <row r="83" spans="1:13" ht="16.5" customHeight="1" x14ac:dyDescent="0.15">
      <c r="A83" s="259"/>
      <c r="B83" s="967" t="s">
        <v>652</v>
      </c>
      <c r="C83" s="994"/>
      <c r="D83" s="342">
        <v>1</v>
      </c>
      <c r="E83" s="343">
        <v>16</v>
      </c>
      <c r="F83" s="502">
        <v>77</v>
      </c>
      <c r="G83" s="502">
        <v>0</v>
      </c>
      <c r="H83" s="502">
        <v>0</v>
      </c>
      <c r="I83" s="502">
        <v>22</v>
      </c>
      <c r="J83" s="502">
        <v>55</v>
      </c>
      <c r="K83" s="961" t="s">
        <v>651</v>
      </c>
      <c r="L83" s="962"/>
    </row>
    <row r="84" spans="1:13" ht="16.5" customHeight="1" x14ac:dyDescent="0.15">
      <c r="A84" s="259"/>
      <c r="B84" s="967" t="s">
        <v>653</v>
      </c>
      <c r="C84" s="994"/>
      <c r="D84" s="342">
        <v>1</v>
      </c>
      <c r="E84" s="343">
        <v>11</v>
      </c>
      <c r="F84" s="502">
        <v>87</v>
      </c>
      <c r="G84" s="502">
        <v>0</v>
      </c>
      <c r="H84" s="502">
        <v>0</v>
      </c>
      <c r="I84" s="502">
        <v>16</v>
      </c>
      <c r="J84" s="502">
        <v>71</v>
      </c>
      <c r="K84" s="961" t="s">
        <v>651</v>
      </c>
      <c r="L84" s="962"/>
    </row>
    <row r="85" spans="1:13" ht="16.5" customHeight="1" x14ac:dyDescent="0.15">
      <c r="A85" s="259"/>
      <c r="B85" s="967" t="s">
        <v>654</v>
      </c>
      <c r="C85" s="994"/>
      <c r="D85" s="342">
        <v>1</v>
      </c>
      <c r="E85" s="343">
        <v>14</v>
      </c>
      <c r="F85" s="502">
        <v>75</v>
      </c>
      <c r="G85" s="502">
        <v>18</v>
      </c>
      <c r="H85" s="502">
        <v>14</v>
      </c>
      <c r="I85" s="502">
        <v>14</v>
      </c>
      <c r="J85" s="502">
        <v>29</v>
      </c>
      <c r="K85" s="961" t="s">
        <v>651</v>
      </c>
      <c r="L85" s="962"/>
    </row>
    <row r="86" spans="1:13" ht="16.5" customHeight="1" thickBot="1" x14ac:dyDescent="0.2">
      <c r="A86" s="260"/>
      <c r="B86" s="995" t="s">
        <v>655</v>
      </c>
      <c r="C86" s="996"/>
      <c r="D86" s="344">
        <v>1</v>
      </c>
      <c r="E86" s="345">
        <v>17</v>
      </c>
      <c r="F86" s="346">
        <v>97</v>
      </c>
      <c r="G86" s="346">
        <v>27</v>
      </c>
      <c r="H86" s="346">
        <v>18</v>
      </c>
      <c r="I86" s="346">
        <v>23</v>
      </c>
      <c r="J86" s="346">
        <v>29</v>
      </c>
      <c r="K86" s="997" t="s">
        <v>656</v>
      </c>
      <c r="L86" s="998"/>
    </row>
    <row r="87" spans="1:13" ht="16.5" customHeight="1" x14ac:dyDescent="0.15">
      <c r="A87" s="402"/>
      <c r="B87" s="402"/>
      <c r="C87" s="402"/>
      <c r="D87" s="462"/>
      <c r="E87" s="402"/>
      <c r="F87" s="402"/>
      <c r="G87" s="402"/>
      <c r="H87" s="402"/>
      <c r="I87" s="402"/>
      <c r="J87" s="402"/>
      <c r="K87" s="402"/>
      <c r="L87" s="467" t="s">
        <v>453</v>
      </c>
      <c r="M87" s="11"/>
    </row>
  </sheetData>
  <sheetProtection sheet="1"/>
  <mergeCells count="121">
    <mergeCell ref="B82:C82"/>
    <mergeCell ref="B83:C83"/>
    <mergeCell ref="B84:C84"/>
    <mergeCell ref="B85:C85"/>
    <mergeCell ref="B86:C86"/>
    <mergeCell ref="K82:L82"/>
    <mergeCell ref="K83:L83"/>
    <mergeCell ref="K84:L84"/>
    <mergeCell ref="K85:L85"/>
    <mergeCell ref="K86:L86"/>
    <mergeCell ref="F57:J57"/>
    <mergeCell ref="K57:L59"/>
    <mergeCell ref="K62:L62"/>
    <mergeCell ref="B68:C68"/>
    <mergeCell ref="K68:L68"/>
    <mergeCell ref="B69:C69"/>
    <mergeCell ref="K67:L67"/>
    <mergeCell ref="B63:C63"/>
    <mergeCell ref="B65:C65"/>
    <mergeCell ref="K66:L66"/>
    <mergeCell ref="B66:C66"/>
    <mergeCell ref="B64:C64"/>
    <mergeCell ref="F58:F59"/>
    <mergeCell ref="A62:C62"/>
    <mergeCell ref="A61:C61"/>
    <mergeCell ref="A60:C60"/>
    <mergeCell ref="A57:C59"/>
    <mergeCell ref="K63:L63"/>
    <mergeCell ref="K64:L64"/>
    <mergeCell ref="K65:L65"/>
    <mergeCell ref="B72:C72"/>
    <mergeCell ref="K72:L72"/>
    <mergeCell ref="B33:C33"/>
    <mergeCell ref="K33:L33"/>
    <mergeCell ref="K34:L34"/>
    <mergeCell ref="K35:L35"/>
    <mergeCell ref="K49:L49"/>
    <mergeCell ref="K50:L50"/>
    <mergeCell ref="K52:L52"/>
    <mergeCell ref="K41:L41"/>
    <mergeCell ref="K42:L42"/>
    <mergeCell ref="K43:L43"/>
    <mergeCell ref="K45:L45"/>
    <mergeCell ref="K46:L46"/>
    <mergeCell ref="K47:L47"/>
    <mergeCell ref="K48:L48"/>
    <mergeCell ref="K40:L40"/>
    <mergeCell ref="K44:L44"/>
    <mergeCell ref="B51:C51"/>
    <mergeCell ref="K53:L53"/>
    <mergeCell ref="B71:C71"/>
    <mergeCell ref="K71:L71"/>
    <mergeCell ref="D57:D59"/>
    <mergeCell ref="E57:E59"/>
    <mergeCell ref="K51:L51"/>
    <mergeCell ref="K27:L27"/>
    <mergeCell ref="K28:L28"/>
    <mergeCell ref="K36:L36"/>
    <mergeCell ref="K37:L37"/>
    <mergeCell ref="K38:L38"/>
    <mergeCell ref="K39:L39"/>
    <mergeCell ref="K29:L29"/>
    <mergeCell ref="K30:L30"/>
    <mergeCell ref="K31:L31"/>
    <mergeCell ref="K32:L32"/>
    <mergeCell ref="K22:L22"/>
    <mergeCell ref="K23:L23"/>
    <mergeCell ref="K17:L17"/>
    <mergeCell ref="K18:L18"/>
    <mergeCell ref="K19:L19"/>
    <mergeCell ref="K20:L20"/>
    <mergeCell ref="K24:L24"/>
    <mergeCell ref="K25:L25"/>
    <mergeCell ref="K26:L26"/>
    <mergeCell ref="K15:L15"/>
    <mergeCell ref="K16:L16"/>
    <mergeCell ref="K8:L8"/>
    <mergeCell ref="B9:C9"/>
    <mergeCell ref="K9:L9"/>
    <mergeCell ref="K10:L10"/>
    <mergeCell ref="K11:L11"/>
    <mergeCell ref="K12:L12"/>
    <mergeCell ref="K21:L21"/>
    <mergeCell ref="K3:L5"/>
    <mergeCell ref="K7:L7"/>
    <mergeCell ref="D3:D5"/>
    <mergeCell ref="E3:E5"/>
    <mergeCell ref="F3:J3"/>
    <mergeCell ref="K6:L6"/>
    <mergeCell ref="B13:C13"/>
    <mergeCell ref="K13:L13"/>
    <mergeCell ref="K14:L14"/>
    <mergeCell ref="A3:C5"/>
    <mergeCell ref="A8:C8"/>
    <mergeCell ref="A7:C7"/>
    <mergeCell ref="A6:C6"/>
    <mergeCell ref="F4:F5"/>
    <mergeCell ref="B73:C73"/>
    <mergeCell ref="K73:L73"/>
    <mergeCell ref="B67:C67"/>
    <mergeCell ref="K61:L61"/>
    <mergeCell ref="K60:L60"/>
    <mergeCell ref="B81:C81"/>
    <mergeCell ref="K81:L81"/>
    <mergeCell ref="B75:C75"/>
    <mergeCell ref="K75:L75"/>
    <mergeCell ref="B76:C76"/>
    <mergeCell ref="K76:L76"/>
    <mergeCell ref="B77:C77"/>
    <mergeCell ref="K77:L77"/>
    <mergeCell ref="B78:C78"/>
    <mergeCell ref="K78:L78"/>
    <mergeCell ref="B79:C79"/>
    <mergeCell ref="K79:L79"/>
    <mergeCell ref="B80:C80"/>
    <mergeCell ref="K80:L80"/>
    <mergeCell ref="B74:C74"/>
    <mergeCell ref="K74:L74"/>
    <mergeCell ref="K69:L69"/>
    <mergeCell ref="B70:C70"/>
    <mergeCell ref="K70:L70"/>
  </mergeCells>
  <phoneticPr fontId="20"/>
  <conditionalFormatting sqref="C6:L9 B60:L86 C10:K53">
    <cfRule type="expression" dxfId="14" priority="4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65" firstPageNumber="113" orientation="portrait" useFirstPageNumber="1" verticalDpi="300" r:id="rId1"/>
  <headerFooter differentOddEven="1" scaleWithDoc="0" alignWithMargins="0">
    <oddHeader>&amp;RⅩ　社会・福祉</oddHeader>
    <oddFooter>&amp;C&amp;11&amp;A</oddFooter>
    <evenHeader>&amp;LⅩ　社会・福祉</evenHeader>
    <evenFooter>&amp;C&amp;11&amp;A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  <pageSetUpPr fitToPage="1"/>
  </sheetPr>
  <dimension ref="A1:AJ55"/>
  <sheetViews>
    <sheetView view="pageBreakPreview" zoomScaleNormal="100" zoomScaleSheetLayoutView="100" workbookViewId="0">
      <selection activeCell="B12" sqref="B12:I12"/>
    </sheetView>
    <sheetView view="pageBreakPreview" zoomScale="96" zoomScaleNormal="100" zoomScaleSheetLayoutView="96" workbookViewId="1">
      <selection sqref="A1:X54"/>
    </sheetView>
  </sheetViews>
  <sheetFormatPr defaultRowHeight="20.100000000000001" customHeight="1" x14ac:dyDescent="0.15"/>
  <cols>
    <col min="1" max="1" width="10.85546875" style="9" customWidth="1"/>
    <col min="2" max="3" width="5.42578125" style="9" customWidth="1"/>
    <col min="4" max="4" width="3.85546875" style="9" customWidth="1"/>
    <col min="5" max="5" width="3.5703125" style="9" customWidth="1"/>
    <col min="6" max="7" width="4.140625" style="9" customWidth="1"/>
    <col min="8" max="8" width="5.42578125" style="9" customWidth="1"/>
    <col min="9" max="9" width="3.85546875" style="9" customWidth="1"/>
    <col min="10" max="11" width="4.7109375" style="9" customWidth="1"/>
    <col min="12" max="12" width="5.140625" style="9" customWidth="1"/>
    <col min="13" max="13" width="3.5703125" style="9" customWidth="1"/>
    <col min="14" max="14" width="3.42578125" style="9" customWidth="1"/>
    <col min="15" max="16" width="4.28515625" style="9" customWidth="1"/>
    <col min="17" max="17" width="4.5703125" style="9" customWidth="1"/>
    <col min="18" max="18" width="3.5703125" style="9" customWidth="1"/>
    <col min="19" max="19" width="4.85546875" style="9" customWidth="1"/>
    <col min="20" max="20" width="5.42578125" style="9" customWidth="1"/>
    <col min="21" max="21" width="7.28515625" style="9" customWidth="1"/>
    <col min="22" max="22" width="4.85546875" style="9" customWidth="1"/>
    <col min="23" max="23" width="5.140625" style="9" customWidth="1"/>
    <col min="24" max="24" width="7.140625" style="9" customWidth="1"/>
    <col min="25" max="31" width="4.28515625" style="9" customWidth="1"/>
    <col min="32" max="16384" width="9.140625" style="9"/>
  </cols>
  <sheetData>
    <row r="1" spans="1:36" ht="21" customHeight="1" x14ac:dyDescent="0.15">
      <c r="A1" s="529" t="s">
        <v>474</v>
      </c>
      <c r="B1" s="529"/>
      <c r="C1" s="529"/>
      <c r="D1" s="529"/>
      <c r="E1" s="529"/>
      <c r="F1" s="463"/>
      <c r="G1" s="529"/>
      <c r="H1" s="529"/>
      <c r="I1" s="529"/>
      <c r="J1" s="529"/>
      <c r="K1" s="529"/>
      <c r="L1" s="529"/>
      <c r="M1" s="529"/>
      <c r="N1" s="467"/>
      <c r="O1" s="529"/>
      <c r="P1" s="529"/>
      <c r="Q1" s="529"/>
      <c r="R1" s="529"/>
      <c r="S1" s="529"/>
      <c r="T1" s="529"/>
      <c r="U1" s="529"/>
      <c r="V1" s="529"/>
      <c r="W1" s="529"/>
      <c r="X1" s="529"/>
      <c r="Y1" s="11"/>
    </row>
    <row r="2" spans="1:36" ht="21" customHeight="1" x14ac:dyDescent="0.15">
      <c r="A2" s="529"/>
      <c r="B2" s="529" t="s">
        <v>415</v>
      </c>
      <c r="C2" s="529"/>
      <c r="D2" s="529"/>
      <c r="E2" s="529"/>
      <c r="F2" s="463"/>
      <c r="G2" s="529"/>
      <c r="H2" s="529"/>
      <c r="I2" s="529"/>
      <c r="J2" s="529"/>
      <c r="K2" s="529"/>
      <c r="L2" s="529"/>
      <c r="M2" s="529"/>
      <c r="N2" s="467"/>
      <c r="O2" s="529"/>
      <c r="P2" s="529"/>
      <c r="Q2" s="529"/>
      <c r="R2" s="529"/>
      <c r="S2" s="529"/>
      <c r="T2" s="529"/>
      <c r="U2" s="463"/>
      <c r="V2" s="463"/>
      <c r="W2" s="463"/>
      <c r="X2" s="463"/>
      <c r="Y2" s="11"/>
    </row>
    <row r="3" spans="1:36" ht="21" customHeight="1" x14ac:dyDescent="0.15">
      <c r="A3" s="529"/>
      <c r="B3" s="529"/>
      <c r="C3" s="529"/>
      <c r="D3" s="529"/>
      <c r="E3" s="529"/>
      <c r="F3" s="463"/>
      <c r="G3" s="529"/>
      <c r="H3" s="529"/>
      <c r="I3" s="529"/>
      <c r="J3" s="529"/>
      <c r="K3" s="529"/>
      <c r="L3" s="529"/>
      <c r="M3" s="529"/>
      <c r="N3" s="467"/>
      <c r="O3" s="529"/>
      <c r="P3" s="529"/>
      <c r="Q3" s="529"/>
      <c r="R3" s="529"/>
      <c r="S3" s="529"/>
      <c r="T3" s="529"/>
      <c r="U3" s="463"/>
      <c r="V3" s="463"/>
      <c r="W3" s="463"/>
      <c r="X3" s="463"/>
      <c r="Y3" s="11"/>
    </row>
    <row r="4" spans="1:36" ht="20.100000000000001" customHeight="1" x14ac:dyDescent="0.15">
      <c r="A4" s="529"/>
      <c r="B4" s="451"/>
      <c r="C4" s="463"/>
      <c r="D4" s="132"/>
      <c r="E4" s="132"/>
      <c r="F4" s="132"/>
      <c r="G4" s="196"/>
      <c r="H4" s="196"/>
      <c r="I4" s="132"/>
      <c r="J4" s="196"/>
      <c r="K4" s="531"/>
      <c r="L4" s="531"/>
      <c r="M4" s="531"/>
      <c r="N4" s="531"/>
      <c r="O4" s="529"/>
      <c r="P4" s="529"/>
      <c r="Q4" s="529"/>
      <c r="R4" s="529"/>
      <c r="S4" s="529"/>
      <c r="T4" s="529"/>
      <c r="U4" s="463"/>
      <c r="V4" s="463"/>
      <c r="W4" s="463"/>
      <c r="X4" s="463"/>
      <c r="Y4" s="11"/>
    </row>
    <row r="5" spans="1:36" ht="20.100000000000001" customHeight="1" thickBot="1" x14ac:dyDescent="0.2">
      <c r="A5" s="529" t="s">
        <v>475</v>
      </c>
      <c r="B5" s="529"/>
      <c r="C5" s="529"/>
      <c r="D5" s="529"/>
      <c r="E5" s="529"/>
      <c r="F5" s="529"/>
      <c r="G5" s="529"/>
      <c r="H5" s="529"/>
      <c r="I5" s="457"/>
      <c r="J5" s="457"/>
      <c r="K5" s="457"/>
      <c r="L5" s="457"/>
      <c r="M5" s="457"/>
      <c r="N5" s="457"/>
      <c r="O5" s="457"/>
      <c r="P5" s="457"/>
      <c r="Q5" s="457"/>
      <c r="R5" s="457"/>
      <c r="S5" s="457"/>
      <c r="T5" s="457"/>
      <c r="U5" s="402"/>
      <c r="V5" s="402"/>
      <c r="W5" s="402"/>
      <c r="X5" s="403" t="s">
        <v>107</v>
      </c>
      <c r="Y5" s="11"/>
    </row>
    <row r="6" spans="1:36" ht="17.25" customHeight="1" x14ac:dyDescent="0.15">
      <c r="A6" s="1030" t="s">
        <v>108</v>
      </c>
      <c r="B6" s="1032" t="s">
        <v>353</v>
      </c>
      <c r="C6" s="1033"/>
      <c r="D6" s="1033"/>
      <c r="E6" s="1033"/>
      <c r="F6" s="1033"/>
      <c r="G6" s="1033"/>
      <c r="H6" s="1033"/>
      <c r="I6" s="1034"/>
      <c r="J6" s="1032" t="s">
        <v>109</v>
      </c>
      <c r="K6" s="1033"/>
      <c r="L6" s="1033"/>
      <c r="M6" s="1033"/>
      <c r="N6" s="1033"/>
      <c r="O6" s="1033"/>
      <c r="P6" s="1033"/>
      <c r="Q6" s="1033"/>
      <c r="R6" s="1034"/>
      <c r="S6" s="1043" t="s">
        <v>110</v>
      </c>
      <c r="T6" s="977"/>
      <c r="U6" s="977"/>
      <c r="V6" s="977"/>
      <c r="W6" s="977"/>
      <c r="X6" s="862"/>
    </row>
    <row r="7" spans="1:36" ht="17.25" customHeight="1" x14ac:dyDescent="0.15">
      <c r="A7" s="1031"/>
      <c r="B7" s="1035" t="s">
        <v>354</v>
      </c>
      <c r="C7" s="1036"/>
      <c r="D7" s="1036"/>
      <c r="E7" s="1036"/>
      <c r="F7" s="1036"/>
      <c r="G7" s="1036"/>
      <c r="H7" s="1036"/>
      <c r="I7" s="1021"/>
      <c r="J7" s="1040" t="s">
        <v>111</v>
      </c>
      <c r="K7" s="1041"/>
      <c r="L7" s="1041"/>
      <c r="M7" s="1041"/>
      <c r="N7" s="1041"/>
      <c r="O7" s="1041"/>
      <c r="P7" s="1041"/>
      <c r="Q7" s="1041"/>
      <c r="R7" s="1044"/>
      <c r="S7" s="1040" t="s">
        <v>355</v>
      </c>
      <c r="T7" s="1041"/>
      <c r="U7" s="1041"/>
      <c r="V7" s="1041"/>
      <c r="W7" s="1041"/>
      <c r="X7" s="1042"/>
    </row>
    <row r="8" spans="1:36" ht="20.100000000000001" customHeight="1" x14ac:dyDescent="0.15">
      <c r="A8" s="133" t="s">
        <v>520</v>
      </c>
      <c r="B8" s="1038">
        <v>225107</v>
      </c>
      <c r="C8" s="1015"/>
      <c r="D8" s="1015"/>
      <c r="E8" s="1015"/>
      <c r="F8" s="1015"/>
      <c r="G8" s="1015"/>
      <c r="H8" s="1015"/>
      <c r="I8" s="1015"/>
      <c r="J8" s="1015">
        <v>1855</v>
      </c>
      <c r="K8" s="1015"/>
      <c r="L8" s="1015"/>
      <c r="M8" s="1015"/>
      <c r="N8" s="1015"/>
      <c r="O8" s="1015"/>
      <c r="P8" s="1015"/>
      <c r="Q8" s="1015"/>
      <c r="R8" s="1015"/>
      <c r="S8" s="1047">
        <v>612</v>
      </c>
      <c r="T8" s="1047"/>
      <c r="U8" s="1047"/>
      <c r="V8" s="1047"/>
      <c r="W8" s="1047"/>
      <c r="X8" s="1048"/>
      <c r="AC8" s="1039"/>
      <c r="AD8" s="1039"/>
      <c r="AE8" s="1039"/>
      <c r="AF8" s="1039"/>
      <c r="AG8" s="1039"/>
      <c r="AH8" s="1039"/>
      <c r="AI8" s="1039"/>
      <c r="AJ8" s="1039"/>
    </row>
    <row r="9" spans="1:36" ht="20.100000000000001" customHeight="1" x14ac:dyDescent="0.15">
      <c r="A9" s="133">
        <v>30</v>
      </c>
      <c r="B9" s="1029">
        <v>221551</v>
      </c>
      <c r="C9" s="572"/>
      <c r="D9" s="572"/>
      <c r="E9" s="572"/>
      <c r="F9" s="572"/>
      <c r="G9" s="572"/>
      <c r="H9" s="572"/>
      <c r="I9" s="572"/>
      <c r="J9" s="572">
        <v>1861</v>
      </c>
      <c r="K9" s="572"/>
      <c r="L9" s="572"/>
      <c r="M9" s="572"/>
      <c r="N9" s="572"/>
      <c r="O9" s="572"/>
      <c r="P9" s="572"/>
      <c r="Q9" s="572"/>
      <c r="R9" s="572"/>
      <c r="S9" s="572">
        <v>626</v>
      </c>
      <c r="T9" s="572"/>
      <c r="U9" s="572"/>
      <c r="V9" s="572"/>
      <c r="W9" s="572"/>
      <c r="X9" s="1046"/>
      <c r="AC9" s="1039"/>
      <c r="AD9" s="1039"/>
      <c r="AE9" s="1039"/>
      <c r="AF9" s="1039"/>
      <c r="AG9" s="1039"/>
      <c r="AH9" s="1039"/>
      <c r="AI9" s="1039"/>
      <c r="AJ9" s="1039"/>
    </row>
    <row r="10" spans="1:36" ht="20.100000000000001" customHeight="1" x14ac:dyDescent="0.15">
      <c r="A10" s="133" t="s">
        <v>431</v>
      </c>
      <c r="B10" s="1029">
        <v>217972</v>
      </c>
      <c r="C10" s="572"/>
      <c r="D10" s="572"/>
      <c r="E10" s="572"/>
      <c r="F10" s="572"/>
      <c r="G10" s="572"/>
      <c r="H10" s="572"/>
      <c r="I10" s="572"/>
      <c r="J10" s="572">
        <v>1823</v>
      </c>
      <c r="K10" s="572"/>
      <c r="L10" s="572"/>
      <c r="M10" s="572"/>
      <c r="N10" s="572"/>
      <c r="O10" s="572"/>
      <c r="P10" s="572"/>
      <c r="Q10" s="572"/>
      <c r="R10" s="572"/>
      <c r="S10" s="572">
        <v>684</v>
      </c>
      <c r="T10" s="572"/>
      <c r="U10" s="572"/>
      <c r="V10" s="572"/>
      <c r="W10" s="572"/>
      <c r="X10" s="1046"/>
      <c r="AC10" s="1039"/>
      <c r="AD10" s="1039"/>
      <c r="AE10" s="1039"/>
      <c r="AF10" s="1039"/>
      <c r="AG10" s="1039"/>
      <c r="AH10" s="1039"/>
      <c r="AI10" s="1039"/>
      <c r="AJ10" s="1039"/>
    </row>
    <row r="11" spans="1:36" ht="20.100000000000001" customHeight="1" x14ac:dyDescent="0.15">
      <c r="A11" s="133">
        <v>2</v>
      </c>
      <c r="B11" s="1029">
        <v>214937</v>
      </c>
      <c r="C11" s="572"/>
      <c r="D11" s="572"/>
      <c r="E11" s="572"/>
      <c r="F11" s="572"/>
      <c r="G11" s="572"/>
      <c r="H11" s="572"/>
      <c r="I11" s="572"/>
      <c r="J11" s="572">
        <v>1830</v>
      </c>
      <c r="K11" s="572"/>
      <c r="L11" s="572"/>
      <c r="M11" s="572"/>
      <c r="N11" s="572"/>
      <c r="O11" s="572"/>
      <c r="P11" s="572"/>
      <c r="Q11" s="572"/>
      <c r="R11" s="572"/>
      <c r="S11" s="572">
        <v>744</v>
      </c>
      <c r="T11" s="572"/>
      <c r="U11" s="572"/>
      <c r="V11" s="572"/>
      <c r="W11" s="572"/>
      <c r="X11" s="1046"/>
    </row>
    <row r="12" spans="1:36" ht="20.100000000000001" customHeight="1" thickBot="1" x14ac:dyDescent="0.2">
      <c r="A12" s="213">
        <v>3</v>
      </c>
      <c r="B12" s="1037">
        <v>212973</v>
      </c>
      <c r="C12" s="574"/>
      <c r="D12" s="574"/>
      <c r="E12" s="574"/>
      <c r="F12" s="574"/>
      <c r="G12" s="574"/>
      <c r="H12" s="574"/>
      <c r="I12" s="574"/>
      <c r="J12" s="574">
        <v>1833</v>
      </c>
      <c r="K12" s="574"/>
      <c r="L12" s="574"/>
      <c r="M12" s="574"/>
      <c r="N12" s="574"/>
      <c r="O12" s="574"/>
      <c r="P12" s="574"/>
      <c r="Q12" s="574"/>
      <c r="R12" s="574"/>
      <c r="S12" s="574">
        <v>797</v>
      </c>
      <c r="T12" s="574"/>
      <c r="U12" s="574"/>
      <c r="V12" s="574"/>
      <c r="W12" s="574"/>
      <c r="X12" s="1045"/>
    </row>
    <row r="13" spans="1:36" ht="20.100000000000001" customHeight="1" x14ac:dyDescent="0.15">
      <c r="A13" s="529" t="s">
        <v>356</v>
      </c>
      <c r="B13" s="453"/>
      <c r="C13" s="453"/>
      <c r="D13" s="453"/>
      <c r="E13" s="453"/>
      <c r="F13" s="529"/>
      <c r="G13" s="529"/>
      <c r="H13" s="453"/>
      <c r="I13" s="453"/>
      <c r="J13" s="453"/>
      <c r="K13" s="453"/>
      <c r="L13" s="453"/>
      <c r="M13" s="453"/>
      <c r="N13" s="453"/>
      <c r="O13" s="453"/>
      <c r="P13" s="453"/>
      <c r="Q13" s="453"/>
      <c r="R13" s="453"/>
      <c r="S13" s="529"/>
      <c r="T13" s="11"/>
      <c r="U13" s="402"/>
      <c r="V13" s="402"/>
      <c r="W13" s="402"/>
      <c r="X13" s="403" t="s">
        <v>496</v>
      </c>
      <c r="Y13" s="11"/>
      <c r="AB13" s="642"/>
      <c r="AC13" s="642"/>
      <c r="AD13" s="642"/>
      <c r="AE13" s="642"/>
      <c r="AF13" s="642"/>
      <c r="AG13" s="642"/>
    </row>
    <row r="14" spans="1:36" ht="16.5" customHeight="1" x14ac:dyDescent="0.15">
      <c r="A14" s="11" t="s">
        <v>430</v>
      </c>
      <c r="B14" s="202"/>
      <c r="C14" s="202"/>
      <c r="D14" s="202"/>
      <c r="E14" s="202"/>
      <c r="F14" s="529"/>
      <c r="G14" s="529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02"/>
      <c r="T14" s="202"/>
      <c r="U14" s="529"/>
      <c r="V14" s="202"/>
      <c r="W14" s="11"/>
      <c r="X14" s="11"/>
      <c r="Y14" s="11"/>
    </row>
    <row r="15" spans="1:36" ht="16.5" customHeight="1" x14ac:dyDescent="0.15">
      <c r="A15" s="529"/>
      <c r="B15" s="529"/>
      <c r="C15" s="529"/>
      <c r="D15" s="529"/>
      <c r="E15" s="529"/>
      <c r="F15" s="529"/>
      <c r="G15" s="529"/>
      <c r="H15" s="529"/>
      <c r="I15" s="529"/>
      <c r="J15" s="529"/>
      <c r="K15" s="529"/>
      <c r="L15" s="529"/>
      <c r="M15" s="529"/>
      <c r="N15" s="529"/>
      <c r="O15" s="529"/>
      <c r="P15" s="529"/>
      <c r="Q15" s="529"/>
      <c r="R15" s="529"/>
      <c r="S15" s="529"/>
      <c r="T15" s="529"/>
      <c r="U15" s="529"/>
      <c r="V15" s="529"/>
      <c r="W15" s="11"/>
      <c r="X15" s="11"/>
      <c r="Y15" s="11"/>
    </row>
    <row r="16" spans="1:36" ht="16.5" customHeight="1" thickBot="1" x14ac:dyDescent="0.2">
      <c r="A16" s="529" t="s">
        <v>476</v>
      </c>
      <c r="B16" s="529"/>
      <c r="C16" s="529"/>
      <c r="D16" s="529"/>
      <c r="E16" s="529"/>
      <c r="F16" s="529"/>
      <c r="G16" s="529"/>
      <c r="H16" s="529"/>
      <c r="I16" s="529"/>
      <c r="J16" s="529"/>
      <c r="K16" s="529"/>
      <c r="L16" s="529"/>
      <c r="M16" s="529"/>
      <c r="N16" s="529"/>
      <c r="O16" s="529"/>
      <c r="P16" s="529"/>
      <c r="Q16" s="529"/>
      <c r="R16" s="529"/>
      <c r="S16" s="529"/>
      <c r="T16" s="529"/>
      <c r="U16" s="529"/>
      <c r="V16" s="769"/>
      <c r="W16" s="769"/>
      <c r="X16" s="769"/>
      <c r="Y16" s="11"/>
    </row>
    <row r="17" spans="1:32" ht="7.5" customHeight="1" x14ac:dyDescent="0.15">
      <c r="A17" s="1030" t="s">
        <v>108</v>
      </c>
      <c r="B17" s="1043" t="s">
        <v>112</v>
      </c>
      <c r="C17" s="977"/>
      <c r="D17" s="977"/>
      <c r="E17" s="977"/>
      <c r="F17" s="977"/>
      <c r="G17" s="272"/>
      <c r="H17" s="272"/>
      <c r="I17" s="272"/>
      <c r="J17" s="272"/>
      <c r="K17" s="272"/>
      <c r="L17" s="272"/>
      <c r="M17" s="272"/>
      <c r="N17" s="272"/>
      <c r="O17" s="272"/>
      <c r="P17" s="272"/>
      <c r="Q17" s="272"/>
      <c r="R17" s="272"/>
      <c r="S17" s="272"/>
      <c r="T17" s="272"/>
      <c r="U17" s="272"/>
      <c r="V17" s="272"/>
      <c r="W17" s="272"/>
      <c r="X17" s="273"/>
      <c r="Y17" s="11"/>
    </row>
    <row r="18" spans="1:32" ht="16.5" customHeight="1" x14ac:dyDescent="0.15">
      <c r="A18" s="1049"/>
      <c r="B18" s="1035"/>
      <c r="C18" s="1036"/>
      <c r="D18" s="1036"/>
      <c r="E18" s="1036"/>
      <c r="F18" s="1036"/>
      <c r="G18" s="1078" t="s">
        <v>113</v>
      </c>
      <c r="H18" s="1079"/>
      <c r="I18" s="1079"/>
      <c r="J18" s="1080"/>
      <c r="K18" s="1078" t="s">
        <v>114</v>
      </c>
      <c r="L18" s="1079"/>
      <c r="M18" s="1079"/>
      <c r="N18" s="1080"/>
      <c r="O18" s="1078" t="s">
        <v>115</v>
      </c>
      <c r="P18" s="1079"/>
      <c r="Q18" s="1079"/>
      <c r="R18" s="1080"/>
      <c r="S18" s="1078" t="s">
        <v>116</v>
      </c>
      <c r="T18" s="1079"/>
      <c r="U18" s="1080"/>
      <c r="V18" s="1078" t="s">
        <v>117</v>
      </c>
      <c r="W18" s="1079"/>
      <c r="X18" s="1085"/>
      <c r="Y18" s="11"/>
    </row>
    <row r="19" spans="1:32" ht="16.5" customHeight="1" x14ac:dyDescent="0.15">
      <c r="A19" s="1031"/>
      <c r="B19" s="1050" t="s">
        <v>118</v>
      </c>
      <c r="C19" s="1051"/>
      <c r="D19" s="1052"/>
      <c r="E19" s="1053" t="s">
        <v>119</v>
      </c>
      <c r="F19" s="1054"/>
      <c r="G19" s="1053" t="s">
        <v>118</v>
      </c>
      <c r="H19" s="1054"/>
      <c r="I19" s="1053" t="s">
        <v>119</v>
      </c>
      <c r="J19" s="1054"/>
      <c r="K19" s="1053" t="s">
        <v>118</v>
      </c>
      <c r="L19" s="1054"/>
      <c r="M19" s="1053" t="s">
        <v>119</v>
      </c>
      <c r="N19" s="1054"/>
      <c r="O19" s="1053" t="s">
        <v>120</v>
      </c>
      <c r="P19" s="1054"/>
      <c r="Q19" s="1053" t="s">
        <v>119</v>
      </c>
      <c r="R19" s="1054"/>
      <c r="S19" s="1053" t="s">
        <v>120</v>
      </c>
      <c r="T19" s="1054"/>
      <c r="U19" s="486" t="s">
        <v>119</v>
      </c>
      <c r="V19" s="1053" t="s">
        <v>120</v>
      </c>
      <c r="W19" s="1054"/>
      <c r="X19" s="398" t="s">
        <v>119</v>
      </c>
      <c r="Y19" s="11"/>
      <c r="AA19" s="11"/>
      <c r="AB19" s="76"/>
    </row>
    <row r="20" spans="1:32" ht="15" customHeight="1" x14ac:dyDescent="0.15">
      <c r="A20" s="133" t="s">
        <v>520</v>
      </c>
      <c r="B20" s="185">
        <v>35</v>
      </c>
      <c r="C20" s="1055">
        <v>37</v>
      </c>
      <c r="D20" s="1055"/>
      <c r="E20" s="1056">
        <v>45305</v>
      </c>
      <c r="F20" s="1056"/>
      <c r="G20" s="497">
        <v>14</v>
      </c>
      <c r="H20" s="487">
        <v>14</v>
      </c>
      <c r="I20" s="1056">
        <v>29897</v>
      </c>
      <c r="J20" s="1056"/>
      <c r="K20" s="497">
        <v>12</v>
      </c>
      <c r="L20" s="487">
        <v>12</v>
      </c>
      <c r="M20" s="1056">
        <v>2721</v>
      </c>
      <c r="N20" s="1056"/>
      <c r="O20" s="497">
        <v>1</v>
      </c>
      <c r="P20" s="487">
        <v>1</v>
      </c>
      <c r="Q20" s="1056">
        <v>910</v>
      </c>
      <c r="R20" s="1056"/>
      <c r="S20" s="400">
        <v>0</v>
      </c>
      <c r="T20" s="487">
        <v>1</v>
      </c>
      <c r="U20" s="399">
        <v>0</v>
      </c>
      <c r="V20" s="497">
        <v>8</v>
      </c>
      <c r="W20" s="487">
        <v>9</v>
      </c>
      <c r="X20" s="397">
        <v>11777</v>
      </c>
      <c r="Y20" s="11"/>
    </row>
    <row r="21" spans="1:32" ht="15" customHeight="1" x14ac:dyDescent="0.15">
      <c r="A21" s="133">
        <v>30</v>
      </c>
      <c r="B21" s="185">
        <v>56</v>
      </c>
      <c r="C21" s="1024">
        <v>59</v>
      </c>
      <c r="D21" s="1024"/>
      <c r="E21" s="1028">
        <v>69945</v>
      </c>
      <c r="F21" s="1028"/>
      <c r="G21" s="497">
        <v>20</v>
      </c>
      <c r="H21" s="280">
        <v>21</v>
      </c>
      <c r="I21" s="1028">
        <v>52695</v>
      </c>
      <c r="J21" s="1028"/>
      <c r="K21" s="497">
        <v>22</v>
      </c>
      <c r="L21" s="280">
        <v>23</v>
      </c>
      <c r="M21" s="1028">
        <v>4615</v>
      </c>
      <c r="N21" s="1028"/>
      <c r="O21" s="497">
        <v>1</v>
      </c>
      <c r="P21" s="487">
        <v>1</v>
      </c>
      <c r="Q21" s="1028">
        <v>630</v>
      </c>
      <c r="R21" s="1028"/>
      <c r="S21" s="497">
        <v>5</v>
      </c>
      <c r="T21" s="487">
        <v>6</v>
      </c>
      <c r="U21" s="490">
        <v>845</v>
      </c>
      <c r="V21" s="497">
        <v>8</v>
      </c>
      <c r="W21" s="487">
        <v>8</v>
      </c>
      <c r="X21" s="396">
        <v>11160</v>
      </c>
      <c r="Y21" s="11"/>
    </row>
    <row r="22" spans="1:32" ht="15" customHeight="1" x14ac:dyDescent="0.15">
      <c r="A22" s="133" t="s">
        <v>431</v>
      </c>
      <c r="B22" s="185">
        <v>25</v>
      </c>
      <c r="C22" s="1024">
        <v>25</v>
      </c>
      <c r="D22" s="1024"/>
      <c r="E22" s="1028">
        <v>33990</v>
      </c>
      <c r="F22" s="1028"/>
      <c r="G22" s="497">
        <v>13</v>
      </c>
      <c r="H22" s="280">
        <v>13</v>
      </c>
      <c r="I22" s="1028">
        <v>29253</v>
      </c>
      <c r="J22" s="1028"/>
      <c r="K22" s="497">
        <v>11</v>
      </c>
      <c r="L22" s="280">
        <v>11</v>
      </c>
      <c r="M22" s="1028">
        <v>2289</v>
      </c>
      <c r="N22" s="1028"/>
      <c r="O22" s="400">
        <v>0</v>
      </c>
      <c r="P22" s="487">
        <v>0</v>
      </c>
      <c r="Q22" s="1068">
        <v>0</v>
      </c>
      <c r="R22" s="1068"/>
      <c r="S22" s="400">
        <v>0</v>
      </c>
      <c r="T22" s="487">
        <v>0</v>
      </c>
      <c r="U22" s="494">
        <v>0</v>
      </c>
      <c r="V22" s="497">
        <v>1</v>
      </c>
      <c r="W22" s="280">
        <v>1</v>
      </c>
      <c r="X22" s="396">
        <v>2448</v>
      </c>
      <c r="Y22" s="11"/>
    </row>
    <row r="23" spans="1:32" ht="15" customHeight="1" x14ac:dyDescent="0.15">
      <c r="A23" s="133">
        <v>2</v>
      </c>
      <c r="B23" s="185">
        <v>46</v>
      </c>
      <c r="C23" s="1024">
        <v>49</v>
      </c>
      <c r="D23" s="1024"/>
      <c r="E23" s="1028">
        <v>67505</v>
      </c>
      <c r="F23" s="1028"/>
      <c r="G23" s="497">
        <v>22</v>
      </c>
      <c r="H23" s="487">
        <v>23</v>
      </c>
      <c r="I23" s="1028">
        <v>60350</v>
      </c>
      <c r="J23" s="1028"/>
      <c r="K23" s="497">
        <v>22</v>
      </c>
      <c r="L23" s="280">
        <v>23</v>
      </c>
      <c r="M23" s="1028">
        <v>6115</v>
      </c>
      <c r="N23" s="1028"/>
      <c r="O23" s="497">
        <v>1</v>
      </c>
      <c r="P23" s="487">
        <v>1</v>
      </c>
      <c r="Q23" s="1028">
        <v>780</v>
      </c>
      <c r="R23" s="1028"/>
      <c r="S23" s="497">
        <v>1</v>
      </c>
      <c r="T23" s="487">
        <v>2</v>
      </c>
      <c r="U23" s="490">
        <v>260</v>
      </c>
      <c r="V23" s="400">
        <v>0</v>
      </c>
      <c r="W23" s="280">
        <v>0</v>
      </c>
      <c r="X23" s="395">
        <v>0</v>
      </c>
      <c r="Y23" s="11"/>
    </row>
    <row r="24" spans="1:32" ht="20.100000000000001" customHeight="1" thickBot="1" x14ac:dyDescent="0.2">
      <c r="A24" s="213">
        <v>3</v>
      </c>
      <c r="B24" s="186">
        <v>21</v>
      </c>
      <c r="C24" s="1025">
        <v>25</v>
      </c>
      <c r="D24" s="1025"/>
      <c r="E24" s="1026">
        <v>36993</v>
      </c>
      <c r="F24" s="1026"/>
      <c r="G24" s="296">
        <v>10</v>
      </c>
      <c r="H24" s="488">
        <v>13</v>
      </c>
      <c r="I24" s="1026">
        <v>33549</v>
      </c>
      <c r="J24" s="1026"/>
      <c r="K24" s="296">
        <v>7</v>
      </c>
      <c r="L24" s="488">
        <v>8</v>
      </c>
      <c r="M24" s="1026">
        <v>1656</v>
      </c>
      <c r="N24" s="1026"/>
      <c r="O24" s="394">
        <v>0</v>
      </c>
      <c r="P24" s="488">
        <v>0</v>
      </c>
      <c r="Q24" s="1027">
        <v>0</v>
      </c>
      <c r="R24" s="1027"/>
      <c r="S24" s="393">
        <v>2</v>
      </c>
      <c r="T24" s="488">
        <v>2</v>
      </c>
      <c r="U24" s="489">
        <v>325</v>
      </c>
      <c r="V24" s="296">
        <v>2</v>
      </c>
      <c r="W24" s="488">
        <v>2</v>
      </c>
      <c r="X24" s="392">
        <v>1463</v>
      </c>
      <c r="Y24" s="11"/>
    </row>
    <row r="25" spans="1:32" ht="20.100000000000001" customHeight="1" x14ac:dyDescent="0.15">
      <c r="A25" s="529" t="s">
        <v>285</v>
      </c>
      <c r="B25" s="529"/>
      <c r="C25" s="529"/>
      <c r="D25" s="529"/>
      <c r="E25" s="529"/>
      <c r="F25" s="529"/>
      <c r="G25" s="529"/>
      <c r="H25" s="529"/>
      <c r="I25" s="529"/>
      <c r="J25" s="529"/>
      <c r="K25" s="529"/>
      <c r="L25" s="529"/>
      <c r="M25" s="529"/>
      <c r="N25" s="529"/>
      <c r="O25" s="529"/>
      <c r="P25" s="529"/>
      <c r="Q25" s="529"/>
      <c r="R25" s="529"/>
      <c r="S25" s="529"/>
      <c r="T25" s="529"/>
      <c r="U25" s="529"/>
      <c r="V25" s="529"/>
      <c r="W25" s="529"/>
      <c r="X25" s="403" t="s">
        <v>496</v>
      </c>
      <c r="Y25" s="11"/>
    </row>
    <row r="26" spans="1:32" ht="20.100000000000001" customHeight="1" x14ac:dyDescent="0.15">
      <c r="A26" s="529"/>
      <c r="B26" s="529"/>
      <c r="C26" s="529"/>
      <c r="D26" s="529"/>
      <c r="E26" s="529"/>
      <c r="F26" s="529"/>
      <c r="G26" s="529"/>
      <c r="H26" s="529"/>
      <c r="I26" s="529"/>
      <c r="J26" s="529"/>
      <c r="K26" s="529"/>
      <c r="L26" s="529"/>
      <c r="M26" s="529"/>
      <c r="N26" s="529"/>
      <c r="O26" s="529"/>
      <c r="P26" s="529"/>
      <c r="Q26" s="529"/>
      <c r="R26" s="529"/>
      <c r="S26" s="529"/>
      <c r="T26" s="529"/>
      <c r="U26" s="529"/>
      <c r="V26" s="467"/>
      <c r="W26" s="11"/>
      <c r="X26" s="11"/>
      <c r="Y26" s="11"/>
    </row>
    <row r="27" spans="1:32" ht="20.100000000000001" customHeight="1" thickBot="1" x14ac:dyDescent="0.2">
      <c r="A27" s="529" t="s">
        <v>477</v>
      </c>
      <c r="B27" s="529"/>
      <c r="C27" s="529"/>
      <c r="D27" s="529"/>
      <c r="E27" s="529"/>
      <c r="F27" s="529"/>
      <c r="G27" s="529"/>
      <c r="H27" s="529"/>
      <c r="I27" s="529"/>
      <c r="J27" s="529"/>
      <c r="K27" s="529"/>
      <c r="L27" s="529"/>
      <c r="M27" s="529"/>
      <c r="N27" s="529"/>
      <c r="O27" s="529"/>
      <c r="P27" s="529"/>
      <c r="Q27" s="529"/>
      <c r="R27" s="529"/>
      <c r="S27" s="529"/>
      <c r="T27" s="529"/>
      <c r="U27" s="529"/>
      <c r="V27" s="529"/>
      <c r="W27" s="529"/>
      <c r="X27" s="467" t="s">
        <v>588</v>
      </c>
      <c r="Y27" s="11"/>
    </row>
    <row r="28" spans="1:32" ht="9" customHeight="1" x14ac:dyDescent="0.15">
      <c r="A28" s="1018" t="s">
        <v>108</v>
      </c>
      <c r="B28" s="1019"/>
      <c r="C28" s="1086" t="s">
        <v>10</v>
      </c>
      <c r="D28" s="1087"/>
      <c r="E28" s="1087"/>
      <c r="F28" s="1087"/>
      <c r="G28" s="1087"/>
      <c r="H28" s="1087"/>
      <c r="I28" s="274"/>
      <c r="J28" s="274"/>
      <c r="K28" s="274"/>
      <c r="L28" s="274"/>
      <c r="M28" s="274"/>
      <c r="N28" s="274"/>
      <c r="O28" s="274"/>
      <c r="P28" s="274"/>
      <c r="Q28" s="274"/>
      <c r="R28" s="274"/>
      <c r="S28" s="274"/>
      <c r="T28" s="274"/>
      <c r="U28" s="274"/>
      <c r="V28" s="274"/>
      <c r="W28" s="274"/>
      <c r="X28" s="275"/>
      <c r="Y28" s="11"/>
      <c r="AB28" s="1014"/>
      <c r="AC28" s="1014"/>
      <c r="AD28" s="1014"/>
      <c r="AE28" s="1014"/>
      <c r="AF28" s="1014"/>
    </row>
    <row r="29" spans="1:32" ht="16.5" customHeight="1" x14ac:dyDescent="0.15">
      <c r="A29" s="1007"/>
      <c r="B29" s="1008"/>
      <c r="C29" s="1035"/>
      <c r="D29" s="1036"/>
      <c r="E29" s="1036"/>
      <c r="F29" s="1036"/>
      <c r="G29" s="1036"/>
      <c r="H29" s="1036"/>
      <c r="I29" s="1078" t="s">
        <v>121</v>
      </c>
      <c r="J29" s="1079"/>
      <c r="K29" s="1079"/>
      <c r="L29" s="1079"/>
      <c r="M29" s="1079"/>
      <c r="N29" s="1080"/>
      <c r="O29" s="1078" t="s">
        <v>122</v>
      </c>
      <c r="P29" s="1079"/>
      <c r="Q29" s="1079"/>
      <c r="R29" s="1079"/>
      <c r="S29" s="1079"/>
      <c r="T29" s="1080"/>
      <c r="U29" s="1078" t="s">
        <v>123</v>
      </c>
      <c r="V29" s="1079"/>
      <c r="W29" s="1079"/>
      <c r="X29" s="1088"/>
      <c r="Y29" s="11"/>
      <c r="AB29" s="217"/>
      <c r="AC29" s="217"/>
      <c r="AD29" s="217"/>
      <c r="AE29" s="217"/>
      <c r="AF29" s="217"/>
    </row>
    <row r="30" spans="1:32" ht="16.5" customHeight="1" x14ac:dyDescent="0.15">
      <c r="A30" s="1020"/>
      <c r="B30" s="1021"/>
      <c r="C30" s="1000" t="s">
        <v>126</v>
      </c>
      <c r="D30" s="1001"/>
      <c r="E30" s="1000" t="s">
        <v>125</v>
      </c>
      <c r="F30" s="1022"/>
      <c r="G30" s="1022"/>
      <c r="H30" s="1001"/>
      <c r="I30" s="1000" t="s">
        <v>127</v>
      </c>
      <c r="J30" s="1001"/>
      <c r="K30" s="1000" t="s">
        <v>128</v>
      </c>
      <c r="L30" s="1022"/>
      <c r="M30" s="1022"/>
      <c r="N30" s="1001"/>
      <c r="O30" s="1000" t="s">
        <v>127</v>
      </c>
      <c r="P30" s="1001"/>
      <c r="Q30" s="1000" t="s">
        <v>128</v>
      </c>
      <c r="R30" s="1022"/>
      <c r="S30" s="1022"/>
      <c r="T30" s="1001"/>
      <c r="U30" s="482" t="s">
        <v>127</v>
      </c>
      <c r="V30" s="1000" t="s">
        <v>128</v>
      </c>
      <c r="W30" s="1022"/>
      <c r="X30" s="1069"/>
      <c r="Y30" s="11"/>
    </row>
    <row r="31" spans="1:32" ht="16.5" customHeight="1" x14ac:dyDescent="0.15">
      <c r="A31" s="1011" t="s">
        <v>452</v>
      </c>
      <c r="B31" s="1012"/>
      <c r="C31" s="1002">
        <v>62.3</v>
      </c>
      <c r="D31" s="1003"/>
      <c r="E31" s="1015">
        <v>201510</v>
      </c>
      <c r="F31" s="1015"/>
      <c r="G31" s="1015"/>
      <c r="H31" s="1016"/>
      <c r="I31" s="1009">
        <v>293</v>
      </c>
      <c r="J31" s="1010"/>
      <c r="K31" s="1015">
        <v>16434</v>
      </c>
      <c r="L31" s="1015"/>
      <c r="M31" s="1015"/>
      <c r="N31" s="1016"/>
      <c r="O31" s="1009">
        <v>291</v>
      </c>
      <c r="P31" s="1010"/>
      <c r="Q31" s="1015">
        <v>12391</v>
      </c>
      <c r="R31" s="1015"/>
      <c r="S31" s="1015"/>
      <c r="T31" s="1016"/>
      <c r="U31" s="483">
        <v>291</v>
      </c>
      <c r="V31" s="1015">
        <v>13732</v>
      </c>
      <c r="W31" s="1015"/>
      <c r="X31" s="1070"/>
      <c r="Y31" s="11"/>
    </row>
    <row r="32" spans="1:32" ht="16.5" customHeight="1" x14ac:dyDescent="0.15">
      <c r="A32" s="1007">
        <v>30</v>
      </c>
      <c r="B32" s="1008"/>
      <c r="C32" s="1004">
        <v>62.140893470790381</v>
      </c>
      <c r="D32" s="1005"/>
      <c r="E32" s="1023">
        <v>198913</v>
      </c>
      <c r="F32" s="1023"/>
      <c r="G32" s="1023"/>
      <c r="H32" s="1006"/>
      <c r="I32" s="1017">
        <v>291</v>
      </c>
      <c r="J32" s="1014"/>
      <c r="K32" s="572">
        <v>15563</v>
      </c>
      <c r="L32" s="572"/>
      <c r="M32" s="572"/>
      <c r="N32" s="646"/>
      <c r="O32" s="1013">
        <v>291</v>
      </c>
      <c r="P32" s="1014"/>
      <c r="Q32" s="572">
        <v>9652</v>
      </c>
      <c r="R32" s="572"/>
      <c r="S32" s="572"/>
      <c r="T32" s="646"/>
      <c r="U32" s="484">
        <v>291</v>
      </c>
      <c r="V32" s="572">
        <v>15426</v>
      </c>
      <c r="W32" s="572"/>
      <c r="X32" s="999"/>
      <c r="Y32" s="11"/>
    </row>
    <row r="33" spans="1:25" ht="16.5" customHeight="1" x14ac:dyDescent="0.15">
      <c r="A33" s="1007" t="s">
        <v>516</v>
      </c>
      <c r="B33" s="1008"/>
      <c r="C33" s="1004">
        <v>62.596413966656179</v>
      </c>
      <c r="D33" s="1005"/>
      <c r="E33" s="572">
        <v>198994</v>
      </c>
      <c r="F33" s="572"/>
      <c r="G33" s="572"/>
      <c r="H33" s="1006"/>
      <c r="I33" s="1017">
        <v>289</v>
      </c>
      <c r="J33" s="1014"/>
      <c r="K33" s="572">
        <v>11273</v>
      </c>
      <c r="L33" s="572"/>
      <c r="M33" s="572"/>
      <c r="N33" s="646"/>
      <c r="O33" s="1013">
        <v>289</v>
      </c>
      <c r="P33" s="1014"/>
      <c r="Q33" s="572">
        <v>10630</v>
      </c>
      <c r="R33" s="572"/>
      <c r="S33" s="572"/>
      <c r="T33" s="646"/>
      <c r="U33" s="484">
        <v>289</v>
      </c>
      <c r="V33" s="572">
        <v>16016</v>
      </c>
      <c r="W33" s="572"/>
      <c r="X33" s="999"/>
      <c r="Y33" s="11"/>
    </row>
    <row r="34" spans="1:25" ht="15" customHeight="1" x14ac:dyDescent="0.15">
      <c r="A34" s="1007">
        <v>2</v>
      </c>
      <c r="B34" s="1008"/>
      <c r="C34" s="1004">
        <v>41.075043630017454</v>
      </c>
      <c r="D34" s="1005"/>
      <c r="E34" s="572">
        <v>117680</v>
      </c>
      <c r="F34" s="572"/>
      <c r="G34" s="572"/>
      <c r="H34" s="1006"/>
      <c r="I34" s="1017">
        <v>260</v>
      </c>
      <c r="J34" s="1014"/>
      <c r="K34" s="572">
        <v>4616</v>
      </c>
      <c r="L34" s="572"/>
      <c r="M34" s="572"/>
      <c r="N34" s="646"/>
      <c r="O34" s="1013">
        <v>260</v>
      </c>
      <c r="P34" s="1014"/>
      <c r="Q34" s="572">
        <v>5389</v>
      </c>
      <c r="R34" s="572"/>
      <c r="S34" s="572"/>
      <c r="T34" s="646"/>
      <c r="U34" s="484">
        <v>260</v>
      </c>
      <c r="V34" s="572">
        <v>10106</v>
      </c>
      <c r="W34" s="572"/>
      <c r="X34" s="999"/>
      <c r="Y34" s="11"/>
    </row>
    <row r="35" spans="1:25" ht="20.100000000000001" customHeight="1" thickBot="1" x14ac:dyDescent="0.2">
      <c r="A35" s="1057">
        <v>3</v>
      </c>
      <c r="B35" s="1058"/>
      <c r="C35" s="1059">
        <v>33.151495862507957</v>
      </c>
      <c r="D35" s="1060"/>
      <c r="E35" s="1061">
        <v>104162</v>
      </c>
      <c r="F35" s="1061"/>
      <c r="G35" s="1061"/>
      <c r="H35" s="1062"/>
      <c r="I35" s="1063">
        <v>292</v>
      </c>
      <c r="J35" s="1064"/>
      <c r="K35" s="1061">
        <v>5446</v>
      </c>
      <c r="L35" s="1061"/>
      <c r="M35" s="1061"/>
      <c r="N35" s="1065"/>
      <c r="O35" s="1066">
        <v>292</v>
      </c>
      <c r="P35" s="1064"/>
      <c r="Q35" s="1061">
        <v>4522</v>
      </c>
      <c r="R35" s="1061"/>
      <c r="S35" s="1061"/>
      <c r="T35" s="1065"/>
      <c r="U35" s="493">
        <v>282</v>
      </c>
      <c r="V35" s="1061">
        <v>10099</v>
      </c>
      <c r="W35" s="1061"/>
      <c r="X35" s="1067"/>
      <c r="Y35" s="11"/>
    </row>
    <row r="36" spans="1:25" ht="20.100000000000001" customHeight="1" thickBot="1" x14ac:dyDescent="0.2">
      <c r="A36" s="529"/>
      <c r="B36" s="529"/>
      <c r="C36" s="529"/>
      <c r="D36" s="529"/>
      <c r="E36" s="529"/>
      <c r="F36" s="529"/>
      <c r="G36" s="278"/>
      <c r="H36" s="278"/>
      <c r="I36" s="529"/>
      <c r="J36" s="11"/>
      <c r="K36" s="11"/>
      <c r="L36" s="529"/>
      <c r="M36" s="529"/>
      <c r="N36" s="11"/>
      <c r="O36" s="529"/>
      <c r="P36" s="529"/>
      <c r="Q36" s="529"/>
      <c r="R36" s="529"/>
      <c r="S36" s="529"/>
      <c r="T36" s="529"/>
      <c r="U36" s="529"/>
      <c r="V36" s="467"/>
      <c r="W36" s="11"/>
      <c r="X36" s="11"/>
      <c r="Y36" s="11"/>
    </row>
    <row r="37" spans="1:25" ht="9" customHeight="1" x14ac:dyDescent="0.15">
      <c r="A37" s="1018" t="s">
        <v>108</v>
      </c>
      <c r="B37" s="1019"/>
      <c r="C37" s="274"/>
      <c r="D37" s="274"/>
      <c r="E37" s="274"/>
      <c r="F37" s="274"/>
      <c r="G37" s="274"/>
      <c r="H37" s="274"/>
      <c r="I37" s="276"/>
      <c r="J37" s="276"/>
      <c r="K37" s="276"/>
      <c r="L37" s="276"/>
      <c r="M37" s="276"/>
      <c r="N37" s="276"/>
      <c r="O37" s="276"/>
      <c r="P37" s="276"/>
      <c r="Q37" s="276"/>
      <c r="R37" s="276"/>
      <c r="S37" s="276"/>
      <c r="T37" s="276"/>
      <c r="U37" s="276"/>
      <c r="V37" s="276"/>
      <c r="W37" s="276"/>
      <c r="X37" s="277"/>
      <c r="Y37" s="11"/>
    </row>
    <row r="38" spans="1:25" ht="17.25" customHeight="1" x14ac:dyDescent="0.15">
      <c r="A38" s="1007"/>
      <c r="B38" s="1008"/>
      <c r="C38" s="1078" t="s">
        <v>124</v>
      </c>
      <c r="D38" s="1079"/>
      <c r="E38" s="1079"/>
      <c r="F38" s="1079"/>
      <c r="G38" s="1079"/>
      <c r="H38" s="1080"/>
      <c r="I38" s="1081" t="s">
        <v>129</v>
      </c>
      <c r="J38" s="1082"/>
      <c r="K38" s="1082"/>
      <c r="L38" s="1082"/>
      <c r="M38" s="1082"/>
      <c r="N38" s="1083"/>
      <c r="O38" s="1081" t="s">
        <v>130</v>
      </c>
      <c r="P38" s="1082"/>
      <c r="Q38" s="1082"/>
      <c r="R38" s="1082"/>
      <c r="S38" s="1082"/>
      <c r="T38" s="1083"/>
      <c r="U38" s="1081" t="s">
        <v>131</v>
      </c>
      <c r="V38" s="1082"/>
      <c r="W38" s="1082"/>
      <c r="X38" s="1084"/>
      <c r="Y38" s="11"/>
    </row>
    <row r="39" spans="1:25" ht="17.25" customHeight="1" x14ac:dyDescent="0.15">
      <c r="A39" s="1020"/>
      <c r="B39" s="1021"/>
      <c r="C39" s="1000" t="s">
        <v>127</v>
      </c>
      <c r="D39" s="1001"/>
      <c r="E39" s="1053" t="s">
        <v>128</v>
      </c>
      <c r="F39" s="1073"/>
      <c r="G39" s="1073"/>
      <c r="H39" s="1054"/>
      <c r="I39" s="1000" t="s">
        <v>127</v>
      </c>
      <c r="J39" s="1001"/>
      <c r="K39" s="1000" t="s">
        <v>128</v>
      </c>
      <c r="L39" s="1022"/>
      <c r="M39" s="1022"/>
      <c r="N39" s="1001"/>
      <c r="O39" s="1000" t="s">
        <v>127</v>
      </c>
      <c r="P39" s="1001"/>
      <c r="Q39" s="1000" t="s">
        <v>128</v>
      </c>
      <c r="R39" s="1022"/>
      <c r="S39" s="1022"/>
      <c r="T39" s="1001"/>
      <c r="U39" s="482" t="s">
        <v>127</v>
      </c>
      <c r="V39" s="1000" t="s">
        <v>128</v>
      </c>
      <c r="W39" s="1022"/>
      <c r="X39" s="1069"/>
      <c r="Y39" s="11"/>
    </row>
    <row r="40" spans="1:25" ht="17.25" customHeight="1" x14ac:dyDescent="0.15">
      <c r="A40" s="1011" t="s">
        <v>452</v>
      </c>
      <c r="B40" s="1012"/>
      <c r="C40" s="1071">
        <v>291</v>
      </c>
      <c r="D40" s="1072"/>
      <c r="E40" s="1015">
        <v>16827</v>
      </c>
      <c r="F40" s="1015"/>
      <c r="G40" s="1015"/>
      <c r="H40" s="1016"/>
      <c r="I40" s="1071">
        <v>291</v>
      </c>
      <c r="J40" s="1072"/>
      <c r="K40" s="1015">
        <v>18033</v>
      </c>
      <c r="L40" s="1015"/>
      <c r="M40" s="1015"/>
      <c r="N40" s="1016"/>
      <c r="O40" s="1071">
        <v>291</v>
      </c>
      <c r="P40" s="1072"/>
      <c r="Q40" s="1015">
        <v>15726</v>
      </c>
      <c r="R40" s="1015"/>
      <c r="S40" s="1015"/>
      <c r="T40" s="1016"/>
      <c r="U40" s="495">
        <v>291</v>
      </c>
      <c r="V40" s="1015">
        <v>23203</v>
      </c>
      <c r="W40" s="1015"/>
      <c r="X40" s="1070"/>
      <c r="Y40" s="11"/>
    </row>
    <row r="41" spans="1:25" ht="17.25" customHeight="1" x14ac:dyDescent="0.15">
      <c r="A41" s="1007">
        <v>30</v>
      </c>
      <c r="B41" s="1008"/>
      <c r="C41" s="1074">
        <v>291</v>
      </c>
      <c r="D41" s="1075"/>
      <c r="E41" s="572">
        <v>17487</v>
      </c>
      <c r="F41" s="572"/>
      <c r="G41" s="572"/>
      <c r="H41" s="1006"/>
      <c r="I41" s="1074">
        <v>291</v>
      </c>
      <c r="J41" s="1075"/>
      <c r="K41" s="572">
        <v>20177</v>
      </c>
      <c r="L41" s="572"/>
      <c r="M41" s="572"/>
      <c r="N41" s="1006"/>
      <c r="O41" s="1074">
        <v>291</v>
      </c>
      <c r="P41" s="1075"/>
      <c r="Q41" s="572">
        <v>17068</v>
      </c>
      <c r="R41" s="572"/>
      <c r="S41" s="572"/>
      <c r="T41" s="1006"/>
      <c r="U41" s="496">
        <v>291</v>
      </c>
      <c r="V41" s="572">
        <v>23510</v>
      </c>
      <c r="W41" s="572"/>
      <c r="X41" s="999"/>
      <c r="Y41" s="11"/>
    </row>
    <row r="42" spans="1:25" ht="17.25" customHeight="1" x14ac:dyDescent="0.15">
      <c r="A42" s="1007" t="s">
        <v>516</v>
      </c>
      <c r="B42" s="1008"/>
      <c r="C42" s="1017">
        <v>289</v>
      </c>
      <c r="D42" s="1014"/>
      <c r="E42" s="572">
        <v>13882</v>
      </c>
      <c r="F42" s="572"/>
      <c r="G42" s="572"/>
      <c r="H42" s="1006"/>
      <c r="I42" s="1017">
        <v>289</v>
      </c>
      <c r="J42" s="1014"/>
      <c r="K42" s="572">
        <v>18955</v>
      </c>
      <c r="L42" s="572"/>
      <c r="M42" s="572"/>
      <c r="N42" s="1006"/>
      <c r="O42" s="1017">
        <v>289</v>
      </c>
      <c r="P42" s="1014"/>
      <c r="Q42" s="572">
        <v>20932</v>
      </c>
      <c r="R42" s="572"/>
      <c r="S42" s="572"/>
      <c r="T42" s="1006"/>
      <c r="U42" s="485">
        <v>289</v>
      </c>
      <c r="V42" s="572">
        <v>21212</v>
      </c>
      <c r="W42" s="572"/>
      <c r="X42" s="999"/>
      <c r="Y42" s="11"/>
    </row>
    <row r="43" spans="1:25" ht="15" customHeight="1" x14ac:dyDescent="0.15">
      <c r="A43" s="1007">
        <v>2</v>
      </c>
      <c r="B43" s="1008"/>
      <c r="C43" s="1017">
        <v>256</v>
      </c>
      <c r="D43" s="1014"/>
      <c r="E43" s="572">
        <v>10575</v>
      </c>
      <c r="F43" s="572"/>
      <c r="G43" s="572"/>
      <c r="H43" s="1006"/>
      <c r="I43" s="1017">
        <v>262</v>
      </c>
      <c r="J43" s="1014"/>
      <c r="K43" s="572">
        <v>15304</v>
      </c>
      <c r="L43" s="572"/>
      <c r="M43" s="572"/>
      <c r="N43" s="1006"/>
      <c r="O43" s="1017">
        <v>261</v>
      </c>
      <c r="P43" s="1014"/>
      <c r="Q43" s="572">
        <v>14918</v>
      </c>
      <c r="R43" s="572"/>
      <c r="S43" s="572"/>
      <c r="T43" s="1006"/>
      <c r="U43" s="485">
        <v>260</v>
      </c>
      <c r="V43" s="572">
        <v>9786</v>
      </c>
      <c r="W43" s="572"/>
      <c r="X43" s="999"/>
      <c r="Y43" s="11"/>
    </row>
    <row r="44" spans="1:25" ht="20.100000000000001" customHeight="1" thickBot="1" x14ac:dyDescent="0.2">
      <c r="A44" s="1057">
        <v>3</v>
      </c>
      <c r="B44" s="1058"/>
      <c r="C44" s="1063">
        <v>268</v>
      </c>
      <c r="D44" s="1064"/>
      <c r="E44" s="1061">
        <v>7081</v>
      </c>
      <c r="F44" s="1061"/>
      <c r="G44" s="1061"/>
      <c r="H44" s="1062"/>
      <c r="I44" s="1063">
        <v>294</v>
      </c>
      <c r="J44" s="1064"/>
      <c r="K44" s="1061">
        <v>13781</v>
      </c>
      <c r="L44" s="1061"/>
      <c r="M44" s="1061"/>
      <c r="N44" s="1062"/>
      <c r="O44" s="1063">
        <v>292</v>
      </c>
      <c r="P44" s="1064"/>
      <c r="Q44" s="1061">
        <v>11194</v>
      </c>
      <c r="R44" s="1061"/>
      <c r="S44" s="1061"/>
      <c r="T44" s="1062"/>
      <c r="U44" s="492">
        <v>292</v>
      </c>
      <c r="V44" s="1061">
        <v>8879</v>
      </c>
      <c r="W44" s="1061"/>
      <c r="X44" s="1067"/>
      <c r="Y44" s="11"/>
    </row>
    <row r="45" spans="1:25" ht="20.100000000000001" customHeight="1" thickBot="1" x14ac:dyDescent="0.2">
      <c r="A45" s="529"/>
      <c r="B45" s="529"/>
      <c r="C45" s="529"/>
      <c r="D45" s="529"/>
      <c r="E45" s="529"/>
      <c r="F45" s="529"/>
      <c r="G45" s="529"/>
      <c r="H45" s="529"/>
      <c r="I45" s="529"/>
      <c r="J45" s="529"/>
      <c r="K45" s="529"/>
      <c r="L45" s="529"/>
      <c r="M45" s="529"/>
      <c r="N45" s="529"/>
      <c r="O45" s="529"/>
      <c r="P45" s="529"/>
      <c r="Q45" s="529"/>
      <c r="R45" s="529"/>
      <c r="S45" s="529"/>
      <c r="T45" s="529"/>
      <c r="U45" s="529"/>
      <c r="V45" s="529"/>
      <c r="W45" s="529"/>
      <c r="X45" s="529"/>
      <c r="Y45" s="11"/>
    </row>
    <row r="46" spans="1:25" ht="9" customHeight="1" x14ac:dyDescent="0.15">
      <c r="A46" s="1018" t="s">
        <v>108</v>
      </c>
      <c r="B46" s="1019"/>
      <c r="C46" s="276"/>
      <c r="D46" s="276"/>
      <c r="E46" s="276"/>
      <c r="F46" s="276"/>
      <c r="G46" s="276"/>
      <c r="H46" s="276"/>
      <c r="I46" s="276"/>
      <c r="J46" s="276"/>
      <c r="K46" s="276"/>
      <c r="L46" s="276"/>
      <c r="M46" s="276"/>
      <c r="N46" s="276"/>
      <c r="O46" s="276"/>
      <c r="P46" s="276"/>
      <c r="Q46" s="276"/>
      <c r="R46" s="276"/>
      <c r="S46" s="276"/>
      <c r="T46" s="276"/>
      <c r="U46" s="276"/>
      <c r="V46" s="276"/>
      <c r="W46" s="276"/>
      <c r="X46" s="277"/>
      <c r="Y46" s="11"/>
    </row>
    <row r="47" spans="1:25" ht="16.5" customHeight="1" x14ac:dyDescent="0.15">
      <c r="A47" s="1007"/>
      <c r="B47" s="1008"/>
      <c r="C47" s="1081" t="s">
        <v>132</v>
      </c>
      <c r="D47" s="1082"/>
      <c r="E47" s="1082"/>
      <c r="F47" s="1082"/>
      <c r="G47" s="1082"/>
      <c r="H47" s="1083"/>
      <c r="I47" s="1081" t="s">
        <v>133</v>
      </c>
      <c r="J47" s="1082"/>
      <c r="K47" s="1082"/>
      <c r="L47" s="1082"/>
      <c r="M47" s="1082"/>
      <c r="N47" s="1083"/>
      <c r="O47" s="1081" t="s">
        <v>134</v>
      </c>
      <c r="P47" s="1082"/>
      <c r="Q47" s="1082"/>
      <c r="R47" s="1082"/>
      <c r="S47" s="1082"/>
      <c r="T47" s="1083"/>
      <c r="U47" s="1081" t="s">
        <v>277</v>
      </c>
      <c r="V47" s="1082"/>
      <c r="W47" s="1082"/>
      <c r="X47" s="1084"/>
      <c r="Y47" s="11"/>
    </row>
    <row r="48" spans="1:25" ht="16.5" customHeight="1" x14ac:dyDescent="0.15">
      <c r="A48" s="1020"/>
      <c r="B48" s="1021"/>
      <c r="C48" s="1000" t="s">
        <v>127</v>
      </c>
      <c r="D48" s="1001"/>
      <c r="E48" s="1000" t="s">
        <v>128</v>
      </c>
      <c r="F48" s="1022"/>
      <c r="G48" s="1022"/>
      <c r="H48" s="1001"/>
      <c r="I48" s="1000" t="s">
        <v>127</v>
      </c>
      <c r="J48" s="1001"/>
      <c r="K48" s="1000" t="s">
        <v>128</v>
      </c>
      <c r="L48" s="1022"/>
      <c r="M48" s="1022"/>
      <c r="N48" s="1001"/>
      <c r="O48" s="1000" t="s">
        <v>127</v>
      </c>
      <c r="P48" s="1001"/>
      <c r="Q48" s="1000" t="s">
        <v>128</v>
      </c>
      <c r="R48" s="1022"/>
      <c r="S48" s="1022"/>
      <c r="T48" s="1001"/>
      <c r="U48" s="482" t="s">
        <v>278</v>
      </c>
      <c r="V48" s="1000" t="s">
        <v>279</v>
      </c>
      <c r="W48" s="1022"/>
      <c r="X48" s="1069"/>
      <c r="Y48" s="11"/>
    </row>
    <row r="49" spans="1:25" ht="16.5" customHeight="1" x14ac:dyDescent="0.15">
      <c r="A49" s="1011" t="s">
        <v>452</v>
      </c>
      <c r="B49" s="1012"/>
      <c r="C49" s="1071">
        <v>291</v>
      </c>
      <c r="D49" s="1072"/>
      <c r="E49" s="1015">
        <v>29090</v>
      </c>
      <c r="F49" s="1015"/>
      <c r="G49" s="1015"/>
      <c r="H49" s="1016"/>
      <c r="I49" s="1071">
        <v>291</v>
      </c>
      <c r="J49" s="1072"/>
      <c r="K49" s="1015">
        <v>25579</v>
      </c>
      <c r="L49" s="1015"/>
      <c r="M49" s="1015"/>
      <c r="N49" s="1016"/>
      <c r="O49" s="1071">
        <v>292</v>
      </c>
      <c r="P49" s="1072"/>
      <c r="Q49" s="1015">
        <v>13943</v>
      </c>
      <c r="R49" s="1015"/>
      <c r="S49" s="1015"/>
      <c r="T49" s="1016"/>
      <c r="U49" s="495">
        <v>291</v>
      </c>
      <c r="V49" s="1015">
        <v>16552</v>
      </c>
      <c r="W49" s="1015"/>
      <c r="X49" s="1070"/>
      <c r="Y49" s="11"/>
    </row>
    <row r="50" spans="1:25" ht="16.5" customHeight="1" x14ac:dyDescent="0.15">
      <c r="A50" s="1007">
        <v>30</v>
      </c>
      <c r="B50" s="1008"/>
      <c r="C50" s="1074">
        <v>291</v>
      </c>
      <c r="D50" s="1075"/>
      <c r="E50" s="1076">
        <v>27063</v>
      </c>
      <c r="F50" s="1076"/>
      <c r="G50" s="1076"/>
      <c r="H50" s="1077"/>
      <c r="I50" s="1074">
        <v>291</v>
      </c>
      <c r="J50" s="1075"/>
      <c r="K50" s="572">
        <v>19705</v>
      </c>
      <c r="L50" s="572"/>
      <c r="M50" s="572"/>
      <c r="N50" s="1006"/>
      <c r="O50" s="1074">
        <v>291</v>
      </c>
      <c r="P50" s="1075"/>
      <c r="Q50" s="572">
        <v>17180</v>
      </c>
      <c r="R50" s="572"/>
      <c r="S50" s="572"/>
      <c r="T50" s="1006"/>
      <c r="U50" s="496">
        <v>291</v>
      </c>
      <c r="V50" s="572">
        <v>16082</v>
      </c>
      <c r="W50" s="572"/>
      <c r="X50" s="999"/>
      <c r="Y50" s="11"/>
    </row>
    <row r="51" spans="1:25" ht="16.5" customHeight="1" x14ac:dyDescent="0.15">
      <c r="A51" s="1007" t="s">
        <v>516</v>
      </c>
      <c r="B51" s="1008"/>
      <c r="C51" s="1017">
        <v>289</v>
      </c>
      <c r="D51" s="1014"/>
      <c r="E51" s="572">
        <v>29514</v>
      </c>
      <c r="F51" s="572"/>
      <c r="G51" s="572"/>
      <c r="H51" s="1006"/>
      <c r="I51" s="1017">
        <v>289</v>
      </c>
      <c r="J51" s="1014"/>
      <c r="K51" s="572">
        <v>19612</v>
      </c>
      <c r="L51" s="572"/>
      <c r="M51" s="572"/>
      <c r="N51" s="1006"/>
      <c r="O51" s="1017">
        <v>289</v>
      </c>
      <c r="P51" s="1014"/>
      <c r="Q51" s="572">
        <v>16136</v>
      </c>
      <c r="R51" s="572"/>
      <c r="S51" s="572"/>
      <c r="T51" s="1006"/>
      <c r="U51" s="485">
        <v>289</v>
      </c>
      <c r="V51" s="572">
        <v>20832</v>
      </c>
      <c r="W51" s="572"/>
      <c r="X51" s="999"/>
      <c r="Y51" s="11"/>
    </row>
    <row r="52" spans="1:25" ht="16.5" customHeight="1" x14ac:dyDescent="0.15">
      <c r="A52" s="1007">
        <v>2</v>
      </c>
      <c r="B52" s="1008"/>
      <c r="C52" s="1017">
        <v>262</v>
      </c>
      <c r="D52" s="1014"/>
      <c r="E52" s="572">
        <v>13526</v>
      </c>
      <c r="F52" s="572"/>
      <c r="G52" s="572"/>
      <c r="H52" s="1006"/>
      <c r="I52" s="1017">
        <v>260</v>
      </c>
      <c r="J52" s="1014"/>
      <c r="K52" s="572">
        <v>15580</v>
      </c>
      <c r="L52" s="572"/>
      <c r="M52" s="572"/>
      <c r="N52" s="1006"/>
      <c r="O52" s="1017">
        <v>261</v>
      </c>
      <c r="P52" s="1014"/>
      <c r="Q52" s="572">
        <v>7063</v>
      </c>
      <c r="R52" s="572"/>
      <c r="S52" s="572"/>
      <c r="T52" s="1006"/>
      <c r="U52" s="485">
        <v>263</v>
      </c>
      <c r="V52" s="572">
        <v>10817</v>
      </c>
      <c r="W52" s="572"/>
      <c r="X52" s="999"/>
      <c r="Y52" s="11"/>
    </row>
    <row r="53" spans="1:25" ht="16.5" customHeight="1" thickBot="1" x14ac:dyDescent="0.2">
      <c r="A53" s="1057">
        <v>3</v>
      </c>
      <c r="B53" s="1058"/>
      <c r="C53" s="1063">
        <v>275</v>
      </c>
      <c r="D53" s="1064"/>
      <c r="E53" s="1061">
        <v>13065</v>
      </c>
      <c r="F53" s="1061"/>
      <c r="G53" s="1061"/>
      <c r="H53" s="1062"/>
      <c r="I53" s="1063">
        <v>291</v>
      </c>
      <c r="J53" s="1064"/>
      <c r="K53" s="1061">
        <v>12090</v>
      </c>
      <c r="L53" s="1061"/>
      <c r="M53" s="1061"/>
      <c r="N53" s="1062"/>
      <c r="O53" s="1063">
        <v>275</v>
      </c>
      <c r="P53" s="1064"/>
      <c r="Q53" s="1061">
        <v>6445</v>
      </c>
      <c r="R53" s="1061"/>
      <c r="S53" s="1061"/>
      <c r="T53" s="1062"/>
      <c r="U53" s="492">
        <v>289</v>
      </c>
      <c r="V53" s="1061">
        <v>11560</v>
      </c>
      <c r="W53" s="1061"/>
      <c r="X53" s="1067"/>
      <c r="Y53" s="11"/>
    </row>
    <row r="54" spans="1:25" ht="20.100000000000001" customHeight="1" x14ac:dyDescent="0.15">
      <c r="A54" s="220"/>
      <c r="B54" s="220"/>
      <c r="C54" s="220"/>
      <c r="D54" s="220"/>
      <c r="E54" s="220"/>
      <c r="F54" s="220"/>
      <c r="G54" s="220"/>
      <c r="H54" s="220"/>
      <c r="I54" s="220"/>
      <c r="J54" s="220"/>
      <c r="K54" s="220"/>
      <c r="L54" s="220"/>
      <c r="M54" s="220"/>
      <c r="N54" s="220"/>
      <c r="O54" s="220"/>
      <c r="P54" s="220"/>
      <c r="Q54" s="220"/>
      <c r="R54" s="220"/>
      <c r="S54" s="220"/>
      <c r="T54" s="220"/>
      <c r="U54" s="220"/>
      <c r="V54" s="220"/>
      <c r="W54" s="220"/>
      <c r="X54" s="221" t="s">
        <v>589</v>
      </c>
      <c r="Y54" s="11"/>
    </row>
    <row r="55" spans="1:25" ht="20.100000000000001" customHeight="1" x14ac:dyDescent="0.1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</row>
  </sheetData>
  <sheetProtection sheet="1"/>
  <mergeCells count="226">
    <mergeCell ref="C38:H38"/>
    <mergeCell ref="I38:N38"/>
    <mergeCell ref="O38:T38"/>
    <mergeCell ref="U38:X38"/>
    <mergeCell ref="C47:H47"/>
    <mergeCell ref="I47:N47"/>
    <mergeCell ref="O47:T47"/>
    <mergeCell ref="U47:X47"/>
    <mergeCell ref="B17:F18"/>
    <mergeCell ref="G18:J18"/>
    <mergeCell ref="K18:N18"/>
    <mergeCell ref="O18:R18"/>
    <mergeCell ref="S18:U18"/>
    <mergeCell ref="V18:X18"/>
    <mergeCell ref="C28:H29"/>
    <mergeCell ref="I29:N29"/>
    <mergeCell ref="O29:T29"/>
    <mergeCell ref="U29:X29"/>
    <mergeCell ref="C44:D44"/>
    <mergeCell ref="E44:H44"/>
    <mergeCell ref="I44:J44"/>
    <mergeCell ref="K44:N44"/>
    <mergeCell ref="O44:P44"/>
    <mergeCell ref="Q44:T44"/>
    <mergeCell ref="J9:R9"/>
    <mergeCell ref="J8:R8"/>
    <mergeCell ref="A53:B53"/>
    <mergeCell ref="C53:D53"/>
    <mergeCell ref="E53:H53"/>
    <mergeCell ref="I53:J53"/>
    <mergeCell ref="K53:N53"/>
    <mergeCell ref="O53:P53"/>
    <mergeCell ref="Q53:T53"/>
    <mergeCell ref="A51:B51"/>
    <mergeCell ref="C51:D51"/>
    <mergeCell ref="E51:H51"/>
    <mergeCell ref="I51:J51"/>
    <mergeCell ref="K51:N51"/>
    <mergeCell ref="O51:P51"/>
    <mergeCell ref="Q51:T51"/>
    <mergeCell ref="A49:B49"/>
    <mergeCell ref="C49:D49"/>
    <mergeCell ref="E49:H49"/>
    <mergeCell ref="I49:J49"/>
    <mergeCell ref="K49:N49"/>
    <mergeCell ref="O49:P49"/>
    <mergeCell ref="Q49:T49"/>
    <mergeCell ref="A44:B44"/>
    <mergeCell ref="V53:X53"/>
    <mergeCell ref="A52:B52"/>
    <mergeCell ref="C52:D52"/>
    <mergeCell ref="E52:H52"/>
    <mergeCell ref="I52:J52"/>
    <mergeCell ref="K52:N52"/>
    <mergeCell ref="O52:P52"/>
    <mergeCell ref="Q52:T52"/>
    <mergeCell ref="V52:X52"/>
    <mergeCell ref="V51:X51"/>
    <mergeCell ref="A50:B50"/>
    <mergeCell ref="C50:D50"/>
    <mergeCell ref="E50:H50"/>
    <mergeCell ref="I50:J50"/>
    <mergeCell ref="K50:N50"/>
    <mergeCell ref="O50:P50"/>
    <mergeCell ref="Q50:T50"/>
    <mergeCell ref="V50:X50"/>
    <mergeCell ref="V49:X49"/>
    <mergeCell ref="A46:B48"/>
    <mergeCell ref="C48:D48"/>
    <mergeCell ref="E48:H48"/>
    <mergeCell ref="I48:J48"/>
    <mergeCell ref="K48:N48"/>
    <mergeCell ref="O48:P48"/>
    <mergeCell ref="Q48:T48"/>
    <mergeCell ref="V48:X48"/>
    <mergeCell ref="V44:X44"/>
    <mergeCell ref="A43:B43"/>
    <mergeCell ref="C43:D43"/>
    <mergeCell ref="E43:H43"/>
    <mergeCell ref="I43:J43"/>
    <mergeCell ref="K43:N43"/>
    <mergeCell ref="O43:P43"/>
    <mergeCell ref="Q43:T43"/>
    <mergeCell ref="V43:X43"/>
    <mergeCell ref="A42:B42"/>
    <mergeCell ref="C42:D42"/>
    <mergeCell ref="E42:H42"/>
    <mergeCell ref="I42:J42"/>
    <mergeCell ref="K42:N42"/>
    <mergeCell ref="O42:P42"/>
    <mergeCell ref="Q42:T42"/>
    <mergeCell ref="V42:X42"/>
    <mergeCell ref="A41:B41"/>
    <mergeCell ref="C41:D41"/>
    <mergeCell ref="E41:H41"/>
    <mergeCell ref="I41:J41"/>
    <mergeCell ref="K41:N41"/>
    <mergeCell ref="O41:P41"/>
    <mergeCell ref="Q41:T41"/>
    <mergeCell ref="V41:X41"/>
    <mergeCell ref="A40:B40"/>
    <mergeCell ref="C40:D40"/>
    <mergeCell ref="E40:H40"/>
    <mergeCell ref="I40:J40"/>
    <mergeCell ref="K40:N40"/>
    <mergeCell ref="O40:P40"/>
    <mergeCell ref="Q40:T40"/>
    <mergeCell ref="V40:X40"/>
    <mergeCell ref="A33:B33"/>
    <mergeCell ref="A37:B39"/>
    <mergeCell ref="C39:D39"/>
    <mergeCell ref="E39:H39"/>
    <mergeCell ref="I39:J39"/>
    <mergeCell ref="K39:N39"/>
    <mergeCell ref="O39:P39"/>
    <mergeCell ref="Q39:T39"/>
    <mergeCell ref="V39:X39"/>
    <mergeCell ref="A34:B34"/>
    <mergeCell ref="C34:D34"/>
    <mergeCell ref="E34:H34"/>
    <mergeCell ref="I34:J34"/>
    <mergeCell ref="K34:N34"/>
    <mergeCell ref="O34:P34"/>
    <mergeCell ref="Q34:T34"/>
    <mergeCell ref="E21:F21"/>
    <mergeCell ref="M21:N21"/>
    <mergeCell ref="Q21:R21"/>
    <mergeCell ref="E22:F22"/>
    <mergeCell ref="M22:N22"/>
    <mergeCell ref="Q22:R22"/>
    <mergeCell ref="V30:X30"/>
    <mergeCell ref="Q30:T30"/>
    <mergeCell ref="V31:X31"/>
    <mergeCell ref="K30:N30"/>
    <mergeCell ref="V34:X34"/>
    <mergeCell ref="A35:B35"/>
    <mergeCell ref="C35:D35"/>
    <mergeCell ref="E35:H35"/>
    <mergeCell ref="I35:J35"/>
    <mergeCell ref="K35:N35"/>
    <mergeCell ref="O35:P35"/>
    <mergeCell ref="Q35:T35"/>
    <mergeCell ref="V35:X35"/>
    <mergeCell ref="AB28:AF28"/>
    <mergeCell ref="V16:X16"/>
    <mergeCell ref="A17:A19"/>
    <mergeCell ref="B19:D19"/>
    <mergeCell ref="E19:F19"/>
    <mergeCell ref="G19:H19"/>
    <mergeCell ref="I19:J19"/>
    <mergeCell ref="K19:L19"/>
    <mergeCell ref="M19:N19"/>
    <mergeCell ref="O19:P19"/>
    <mergeCell ref="Q19:R19"/>
    <mergeCell ref="S19:T19"/>
    <mergeCell ref="V19:W19"/>
    <mergeCell ref="C20:D20"/>
    <mergeCell ref="C21:D21"/>
    <mergeCell ref="I20:J20"/>
    <mergeCell ref="I23:J23"/>
    <mergeCell ref="I24:J24"/>
    <mergeCell ref="I21:J21"/>
    <mergeCell ref="I22:J22"/>
    <mergeCell ref="E20:F20"/>
    <mergeCell ref="M20:N20"/>
    <mergeCell ref="Q20:R20"/>
    <mergeCell ref="Q23:R23"/>
    <mergeCell ref="B10:I10"/>
    <mergeCell ref="AB13:AG13"/>
    <mergeCell ref="A6:A7"/>
    <mergeCell ref="B6:I6"/>
    <mergeCell ref="B7:I7"/>
    <mergeCell ref="B11:I11"/>
    <mergeCell ref="B12:I12"/>
    <mergeCell ref="B8:I8"/>
    <mergeCell ref="B9:I9"/>
    <mergeCell ref="AC8:AJ8"/>
    <mergeCell ref="AC9:AJ9"/>
    <mergeCell ref="AC10:AJ10"/>
    <mergeCell ref="S7:X7"/>
    <mergeCell ref="S6:X6"/>
    <mergeCell ref="J7:R7"/>
    <mergeCell ref="J6:R6"/>
    <mergeCell ref="S12:X12"/>
    <mergeCell ref="S11:X11"/>
    <mergeCell ref="S10:X10"/>
    <mergeCell ref="S8:X8"/>
    <mergeCell ref="S9:X9"/>
    <mergeCell ref="J12:R12"/>
    <mergeCell ref="J11:R11"/>
    <mergeCell ref="J10:R10"/>
    <mergeCell ref="O32:P32"/>
    <mergeCell ref="V32:X32"/>
    <mergeCell ref="Q31:T31"/>
    <mergeCell ref="C22:D22"/>
    <mergeCell ref="C24:D24"/>
    <mergeCell ref="C23:D23"/>
    <mergeCell ref="E24:F24"/>
    <mergeCell ref="M24:N24"/>
    <mergeCell ref="Q24:R24"/>
    <mergeCell ref="E23:F23"/>
    <mergeCell ref="M23:N23"/>
    <mergeCell ref="V33:X33"/>
    <mergeCell ref="C30:D30"/>
    <mergeCell ref="C31:D31"/>
    <mergeCell ref="C32:D32"/>
    <mergeCell ref="E33:H33"/>
    <mergeCell ref="A32:B32"/>
    <mergeCell ref="Q32:T32"/>
    <mergeCell ref="O30:P30"/>
    <mergeCell ref="O31:P31"/>
    <mergeCell ref="C33:D33"/>
    <mergeCell ref="A31:B31"/>
    <mergeCell ref="O33:P33"/>
    <mergeCell ref="E31:H31"/>
    <mergeCell ref="K33:N33"/>
    <mergeCell ref="I33:J33"/>
    <mergeCell ref="I32:J32"/>
    <mergeCell ref="K31:N31"/>
    <mergeCell ref="A28:B30"/>
    <mergeCell ref="Q33:T33"/>
    <mergeCell ref="E30:H30"/>
    <mergeCell ref="I31:J31"/>
    <mergeCell ref="E32:H32"/>
    <mergeCell ref="I30:J30"/>
    <mergeCell ref="K32:N32"/>
  </mergeCells>
  <phoneticPr fontId="20"/>
  <conditionalFormatting sqref="S8:S12 A8:B12 J8:J12 O20:Q24 K20:M24 G20:I24 A20:C24 E20:E24 U31:V35 Q31:Q35 O31:O35 K31:K35 I31:I35 A31:C35 E31:E35 U40:V44 Q40:Q44 O40:O44 K40:K44 A40:C44 I40:I44 E40:E44 U49:V53 Q49:Q53 O49:O53 K49:K53 A49:C53 I49:I53 E49:E53 S20:X24">
    <cfRule type="expression" dxfId="13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84" firstPageNumber="113" orientation="portrait" useFirstPageNumber="1" verticalDpi="300" r:id="rId1"/>
  <headerFooter differentOddEven="1" scaleWithDoc="0" alignWithMargins="0">
    <oddHeader>&amp;RⅩ　社会・福祉</oddHeader>
    <oddFooter>&amp;C&amp;11&amp;A</oddFooter>
    <evenHeader>&amp;LⅩ　社会・福祉</evenHeader>
    <evenFooter>&amp;C&amp;11&amp;A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X59"/>
  <sheetViews>
    <sheetView view="pageBreakPreview" topLeftCell="A13" zoomScaleNormal="100" zoomScaleSheetLayoutView="100" workbookViewId="0">
      <selection activeCell="G28" sqref="G28"/>
    </sheetView>
    <sheetView view="pageBreakPreview" zoomScale="96" zoomScaleNormal="100" zoomScaleSheetLayoutView="96" workbookViewId="1">
      <selection sqref="A1:W58"/>
    </sheetView>
  </sheetViews>
  <sheetFormatPr defaultRowHeight="15.95" customHeight="1" x14ac:dyDescent="0.15"/>
  <cols>
    <col min="1" max="1" width="11" style="9" customWidth="1"/>
    <col min="2" max="2" width="4.140625" style="9" customWidth="1"/>
    <col min="3" max="3" width="9.140625" style="9"/>
    <col min="4" max="4" width="15.42578125" style="9" customWidth="1"/>
    <col min="5" max="5" width="12.28515625" style="9" customWidth="1"/>
    <col min="6" max="6" width="12" style="9" customWidth="1"/>
    <col min="7" max="7" width="15.42578125" style="9" customWidth="1"/>
    <col min="8" max="8" width="10.42578125" style="9" customWidth="1"/>
    <col min="9" max="9" width="10.5703125" style="9" customWidth="1"/>
    <col min="10" max="10" width="2.7109375" style="9" customWidth="1"/>
    <col min="11" max="12" width="4.42578125" style="9" customWidth="1"/>
    <col min="13" max="13" width="17.140625" style="9" customWidth="1"/>
    <col min="14" max="14" width="5.5703125" style="9" customWidth="1"/>
    <col min="15" max="15" width="8.28515625" style="9" customWidth="1"/>
    <col min="16" max="16" width="7.85546875" style="9" customWidth="1"/>
    <col min="17" max="17" width="9.28515625" style="9" customWidth="1"/>
    <col min="18" max="18" width="9.7109375" style="9" customWidth="1"/>
    <col min="19" max="19" width="15" style="9" customWidth="1"/>
    <col min="20" max="20" width="6.140625" style="9" customWidth="1"/>
    <col min="21" max="21" width="7.42578125" style="9" customWidth="1"/>
    <col min="22" max="22" width="9.7109375" style="9" customWidth="1"/>
    <col min="23" max="23" width="9.5703125" style="9" customWidth="1"/>
    <col min="24" max="24" width="5.7109375" style="9" customWidth="1"/>
    <col min="25" max="16384" width="9.140625" style="9"/>
  </cols>
  <sheetData>
    <row r="1" spans="1:24" ht="19.5" customHeight="1" x14ac:dyDescent="0.15">
      <c r="A1" s="402" t="s">
        <v>667</v>
      </c>
      <c r="B1" s="134"/>
      <c r="C1" s="134"/>
      <c r="D1" s="134"/>
      <c r="E1" s="134"/>
      <c r="F1" s="134"/>
      <c r="G1" s="134"/>
      <c r="H1" s="134"/>
      <c r="I1" s="134"/>
      <c r="J1" s="402"/>
      <c r="K1" s="402"/>
      <c r="L1" s="402"/>
      <c r="M1" s="401"/>
      <c r="N1" s="401"/>
      <c r="O1" s="401"/>
      <c r="P1" s="401"/>
      <c r="Q1" s="401"/>
      <c r="R1" s="401"/>
      <c r="S1" s="401"/>
      <c r="T1" s="401"/>
      <c r="U1" s="401"/>
      <c r="V1" s="402"/>
      <c r="W1" s="402"/>
      <c r="X1" s="10"/>
    </row>
    <row r="2" spans="1:24" ht="5.0999999999999996" customHeight="1" x14ac:dyDescent="0.15">
      <c r="A2" s="402"/>
      <c r="B2" s="402"/>
      <c r="C2" s="402"/>
      <c r="D2" s="402"/>
      <c r="E2" s="402"/>
      <c r="F2" s="402"/>
      <c r="G2" s="402"/>
      <c r="H2" s="402"/>
      <c r="I2" s="134"/>
      <c r="J2" s="402"/>
      <c r="K2" s="402"/>
      <c r="L2" s="402"/>
      <c r="M2" s="401"/>
      <c r="N2" s="401"/>
      <c r="O2" s="401"/>
      <c r="P2" s="401"/>
      <c r="Q2" s="401"/>
      <c r="R2" s="401"/>
      <c r="S2" s="401"/>
      <c r="T2" s="401"/>
      <c r="U2" s="401"/>
      <c r="V2" s="402"/>
      <c r="W2" s="402"/>
      <c r="X2" s="10"/>
    </row>
    <row r="3" spans="1:24" ht="15" customHeight="1" thickBot="1" x14ac:dyDescent="0.2">
      <c r="A3" s="1094" t="s">
        <v>663</v>
      </c>
      <c r="B3" s="1094"/>
      <c r="C3" s="1094"/>
      <c r="D3" s="1094"/>
      <c r="E3" s="1094"/>
      <c r="F3" s="1094"/>
      <c r="G3" s="1094"/>
      <c r="H3" s="1094"/>
      <c r="I3" s="1094"/>
      <c r="J3" s="402"/>
      <c r="K3" s="402" t="s">
        <v>592</v>
      </c>
      <c r="L3" s="402"/>
      <c r="M3" s="401"/>
      <c r="N3" s="401"/>
      <c r="O3" s="401"/>
      <c r="P3" s="401"/>
      <c r="Q3" s="401"/>
      <c r="R3" s="401"/>
      <c r="S3" s="401"/>
      <c r="T3" s="401"/>
      <c r="U3" s="402"/>
      <c r="V3" s="403"/>
      <c r="W3" s="403" t="s">
        <v>136</v>
      </c>
      <c r="X3" s="8"/>
    </row>
    <row r="4" spans="1:24" ht="15" customHeight="1" x14ac:dyDescent="0.15">
      <c r="A4" s="1094"/>
      <c r="B4" s="1094"/>
      <c r="C4" s="1094"/>
      <c r="D4" s="1094"/>
      <c r="E4" s="1094"/>
      <c r="F4" s="1094"/>
      <c r="G4" s="1094"/>
      <c r="H4" s="1094"/>
      <c r="I4" s="1094"/>
      <c r="J4" s="11"/>
      <c r="K4" s="575" t="s">
        <v>137</v>
      </c>
      <c r="L4" s="977"/>
      <c r="M4" s="978"/>
      <c r="N4" s="1097" t="s">
        <v>138</v>
      </c>
      <c r="O4" s="1098"/>
      <c r="P4" s="1099"/>
      <c r="Q4" s="1100" t="s">
        <v>139</v>
      </c>
      <c r="R4" s="696"/>
      <c r="S4" s="696"/>
      <c r="T4" s="696"/>
      <c r="U4" s="697"/>
      <c r="V4" s="1097" t="s">
        <v>140</v>
      </c>
      <c r="W4" s="1105"/>
      <c r="X4" s="8"/>
    </row>
    <row r="5" spans="1:24" ht="15" customHeight="1" x14ac:dyDescent="0.15">
      <c r="A5" s="1094"/>
      <c r="B5" s="1094"/>
      <c r="C5" s="1094"/>
      <c r="D5" s="1094"/>
      <c r="E5" s="1094"/>
      <c r="F5" s="1094"/>
      <c r="G5" s="1094"/>
      <c r="H5" s="1094"/>
      <c r="I5" s="1094"/>
      <c r="J5" s="11"/>
      <c r="K5" s="578"/>
      <c r="L5" s="579"/>
      <c r="M5" s="892"/>
      <c r="N5" s="863"/>
      <c r="O5" s="579"/>
      <c r="P5" s="892"/>
      <c r="Q5" s="1089" t="s">
        <v>141</v>
      </c>
      <c r="R5" s="1090"/>
      <c r="S5" s="1089" t="s">
        <v>142</v>
      </c>
      <c r="T5" s="1109"/>
      <c r="U5" s="1090"/>
      <c r="V5" s="629" t="s">
        <v>143</v>
      </c>
      <c r="W5" s="970"/>
      <c r="X5" s="8"/>
    </row>
    <row r="6" spans="1:24" ht="15" customHeight="1" x14ac:dyDescent="0.15">
      <c r="A6" s="1094"/>
      <c r="B6" s="1094"/>
      <c r="C6" s="1094"/>
      <c r="D6" s="1094"/>
      <c r="E6" s="1094"/>
      <c r="F6" s="1094"/>
      <c r="G6" s="1094"/>
      <c r="H6" s="1094"/>
      <c r="I6" s="1094"/>
      <c r="J6" s="11"/>
      <c r="K6" s="636" t="s">
        <v>597</v>
      </c>
      <c r="L6" s="637"/>
      <c r="M6" s="1106"/>
      <c r="N6" s="1107">
        <v>1480444</v>
      </c>
      <c r="O6" s="1108"/>
      <c r="P6" s="1108"/>
      <c r="Q6" s="667">
        <v>70484</v>
      </c>
      <c r="R6" s="667"/>
      <c r="S6" s="667">
        <v>39154</v>
      </c>
      <c r="T6" s="667"/>
      <c r="U6" s="667"/>
      <c r="V6" s="1101">
        <v>26.447471164056189</v>
      </c>
      <c r="W6" s="1102"/>
      <c r="X6" s="8"/>
    </row>
    <row r="7" spans="1:24" ht="15" customHeight="1" x14ac:dyDescent="0.15">
      <c r="A7" s="1094"/>
      <c r="B7" s="1094"/>
      <c r="C7" s="1094"/>
      <c r="D7" s="1094"/>
      <c r="E7" s="1094"/>
      <c r="F7" s="1094"/>
      <c r="G7" s="1094"/>
      <c r="H7" s="1094"/>
      <c r="I7" s="1094"/>
      <c r="J7" s="11"/>
      <c r="K7" s="228"/>
      <c r="L7" s="568" t="s">
        <v>598</v>
      </c>
      <c r="M7" s="1093"/>
      <c r="N7" s="1103">
        <v>338112</v>
      </c>
      <c r="O7" s="1104"/>
      <c r="P7" s="1104"/>
      <c r="Q7" s="737">
        <v>4347</v>
      </c>
      <c r="R7" s="737"/>
      <c r="S7" s="737">
        <v>5330</v>
      </c>
      <c r="T7" s="737"/>
      <c r="U7" s="737"/>
      <c r="V7" s="1091">
        <v>15.764007192882831</v>
      </c>
      <c r="W7" s="1092"/>
      <c r="X7" s="8"/>
    </row>
    <row r="8" spans="1:24" ht="15" customHeight="1" x14ac:dyDescent="0.15">
      <c r="A8" s="1094"/>
      <c r="B8" s="1094"/>
      <c r="C8" s="1094"/>
      <c r="D8" s="1094"/>
      <c r="E8" s="1094"/>
      <c r="F8" s="1094"/>
      <c r="G8" s="1094"/>
      <c r="H8" s="1094"/>
      <c r="I8" s="1094"/>
      <c r="J8" s="11"/>
      <c r="K8" s="228"/>
      <c r="L8" s="1095" t="s">
        <v>276</v>
      </c>
      <c r="M8" s="1096"/>
      <c r="N8" s="785">
        <v>1142332</v>
      </c>
      <c r="O8" s="586"/>
      <c r="P8" s="586"/>
      <c r="Q8" s="737">
        <v>26983</v>
      </c>
      <c r="R8" s="737"/>
      <c r="S8" s="737">
        <v>33824</v>
      </c>
      <c r="T8" s="737"/>
      <c r="U8" s="737"/>
      <c r="V8" s="1091">
        <v>29.609605613779532</v>
      </c>
      <c r="W8" s="1092"/>
      <c r="X8" s="8"/>
    </row>
    <row r="9" spans="1:24" ht="15" customHeight="1" x14ac:dyDescent="0.15">
      <c r="A9" s="1094"/>
      <c r="B9" s="1094"/>
      <c r="C9" s="1094"/>
      <c r="D9" s="1094"/>
      <c r="E9" s="1094"/>
      <c r="F9" s="1094"/>
      <c r="G9" s="1094"/>
      <c r="H9" s="1094"/>
      <c r="I9" s="1094"/>
      <c r="J9" s="11"/>
      <c r="K9" s="228"/>
      <c r="L9" s="301"/>
      <c r="M9" s="465" t="s">
        <v>599</v>
      </c>
      <c r="N9" s="785">
        <v>318157</v>
      </c>
      <c r="O9" s="586"/>
      <c r="P9" s="586"/>
      <c r="Q9" s="737">
        <v>10568</v>
      </c>
      <c r="R9" s="737"/>
      <c r="S9" s="737">
        <v>13330</v>
      </c>
      <c r="T9" s="737"/>
      <c r="U9" s="737"/>
      <c r="V9" s="1091">
        <v>41.897553723476143</v>
      </c>
      <c r="W9" s="1092"/>
      <c r="X9" s="8"/>
    </row>
    <row r="10" spans="1:24" ht="15" customHeight="1" x14ac:dyDescent="0.15">
      <c r="A10" s="1094"/>
      <c r="B10" s="1094"/>
      <c r="C10" s="1094"/>
      <c r="D10" s="1094"/>
      <c r="E10" s="1094"/>
      <c r="F10" s="1094"/>
      <c r="G10" s="1094"/>
      <c r="H10" s="1094"/>
      <c r="I10" s="1094"/>
      <c r="J10" s="402"/>
      <c r="K10" s="228"/>
      <c r="L10" s="301"/>
      <c r="M10" s="465" t="s">
        <v>600</v>
      </c>
      <c r="N10" s="785">
        <v>142887</v>
      </c>
      <c r="O10" s="586"/>
      <c r="P10" s="586"/>
      <c r="Q10" s="737">
        <v>4431</v>
      </c>
      <c r="R10" s="737"/>
      <c r="S10" s="737">
        <v>5510</v>
      </c>
      <c r="T10" s="737"/>
      <c r="U10" s="737"/>
      <c r="V10" s="1091">
        <v>38.561940554424126</v>
      </c>
      <c r="W10" s="1092"/>
      <c r="X10" s="8"/>
    </row>
    <row r="11" spans="1:24" ht="15" customHeight="1" x14ac:dyDescent="0.15">
      <c r="A11" s="402"/>
      <c r="B11" s="402"/>
      <c r="C11" s="402"/>
      <c r="D11" s="402"/>
      <c r="E11" s="402"/>
      <c r="F11" s="402"/>
      <c r="G11" s="402"/>
      <c r="H11" s="402"/>
      <c r="I11" s="402"/>
      <c r="J11" s="402"/>
      <c r="K11" s="228"/>
      <c r="L11" s="301"/>
      <c r="M11" s="465" t="s">
        <v>601</v>
      </c>
      <c r="N11" s="785">
        <v>48813</v>
      </c>
      <c r="O11" s="586"/>
      <c r="P11" s="586"/>
      <c r="Q11" s="737">
        <v>851</v>
      </c>
      <c r="R11" s="737"/>
      <c r="S11" s="737">
        <v>1070</v>
      </c>
      <c r="T11" s="737"/>
      <c r="U11" s="737"/>
      <c r="V11" s="1091">
        <v>21.920390060024992</v>
      </c>
      <c r="W11" s="1092"/>
      <c r="X11" s="8"/>
    </row>
    <row r="12" spans="1:24" ht="15" customHeight="1" x14ac:dyDescent="0.15">
      <c r="A12" s="529"/>
      <c r="B12" s="529"/>
      <c r="C12" s="529"/>
      <c r="D12" s="529"/>
      <c r="E12" s="529"/>
      <c r="F12" s="529"/>
      <c r="G12" s="529"/>
      <c r="H12" s="529"/>
      <c r="I12" s="529"/>
      <c r="J12" s="529"/>
      <c r="K12" s="228"/>
      <c r="L12" s="301"/>
      <c r="M12" s="465" t="s">
        <v>602</v>
      </c>
      <c r="N12" s="785">
        <v>54769</v>
      </c>
      <c r="O12" s="586"/>
      <c r="P12" s="586"/>
      <c r="Q12" s="737">
        <v>814</v>
      </c>
      <c r="R12" s="737"/>
      <c r="S12" s="737">
        <v>995</v>
      </c>
      <c r="T12" s="737"/>
      <c r="U12" s="737"/>
      <c r="V12" s="1091">
        <v>18.16721137869963</v>
      </c>
      <c r="W12" s="1092"/>
      <c r="X12" s="8"/>
    </row>
    <row r="13" spans="1:24" ht="15" customHeight="1" x14ac:dyDescent="0.15">
      <c r="A13" s="401"/>
      <c r="B13" s="401"/>
      <c r="C13" s="401"/>
      <c r="D13" s="401"/>
      <c r="E13" s="401"/>
      <c r="F13" s="401"/>
      <c r="G13" s="401"/>
      <c r="H13" s="401"/>
      <c r="I13" s="402"/>
      <c r="J13" s="402"/>
      <c r="K13" s="228"/>
      <c r="L13" s="301"/>
      <c r="M13" s="465" t="s">
        <v>603</v>
      </c>
      <c r="N13" s="785">
        <v>62307</v>
      </c>
      <c r="O13" s="586"/>
      <c r="P13" s="586"/>
      <c r="Q13" s="737">
        <v>1023</v>
      </c>
      <c r="R13" s="737"/>
      <c r="S13" s="737">
        <v>1262</v>
      </c>
      <c r="T13" s="737"/>
      <c r="U13" s="737"/>
      <c r="V13" s="1091">
        <v>20.254546038165859</v>
      </c>
      <c r="W13" s="1092"/>
      <c r="X13" s="8"/>
    </row>
    <row r="14" spans="1:24" ht="15" customHeight="1" x14ac:dyDescent="0.15">
      <c r="A14" s="401"/>
      <c r="B14" s="401"/>
      <c r="C14" s="401"/>
      <c r="D14" s="401"/>
      <c r="E14" s="401"/>
      <c r="F14" s="401"/>
      <c r="G14" s="401"/>
      <c r="H14" s="401"/>
      <c r="I14" s="402"/>
      <c r="J14" s="402"/>
      <c r="K14" s="228"/>
      <c r="L14" s="301"/>
      <c r="M14" s="465" t="s">
        <v>604</v>
      </c>
      <c r="N14" s="785">
        <v>125570</v>
      </c>
      <c r="O14" s="586"/>
      <c r="P14" s="586"/>
      <c r="Q14" s="737">
        <v>2580</v>
      </c>
      <c r="R14" s="737"/>
      <c r="S14" s="737">
        <v>3135</v>
      </c>
      <c r="T14" s="737"/>
      <c r="U14" s="737"/>
      <c r="V14" s="1091">
        <v>24.966154336226804</v>
      </c>
      <c r="W14" s="1092"/>
      <c r="X14" s="8"/>
    </row>
    <row r="15" spans="1:24" ht="15" customHeight="1" x14ac:dyDescent="0.15">
      <c r="A15" s="401"/>
      <c r="B15" s="401"/>
      <c r="C15" s="401"/>
      <c r="D15" s="401"/>
      <c r="E15" s="401"/>
      <c r="F15" s="401"/>
      <c r="G15" s="401"/>
      <c r="H15" s="401"/>
      <c r="I15" s="402"/>
      <c r="J15" s="402"/>
      <c r="K15" s="228"/>
      <c r="L15" s="301"/>
      <c r="M15" s="465" t="s">
        <v>605</v>
      </c>
      <c r="N15" s="785">
        <v>99902</v>
      </c>
      <c r="O15" s="586"/>
      <c r="P15" s="586"/>
      <c r="Q15" s="737">
        <v>2017</v>
      </c>
      <c r="R15" s="737"/>
      <c r="S15" s="737">
        <v>2599</v>
      </c>
      <c r="T15" s="737"/>
      <c r="U15" s="737"/>
      <c r="V15" s="1091">
        <v>26.015495185281573</v>
      </c>
      <c r="W15" s="1092"/>
      <c r="X15" s="8"/>
    </row>
    <row r="16" spans="1:24" ht="15" customHeight="1" x14ac:dyDescent="0.15">
      <c r="A16" s="401"/>
      <c r="B16" s="401"/>
      <c r="C16" s="401"/>
      <c r="D16" s="401"/>
      <c r="E16" s="401"/>
      <c r="F16" s="401"/>
      <c r="G16" s="401"/>
      <c r="H16" s="401"/>
      <c r="I16" s="402"/>
      <c r="J16" s="402"/>
      <c r="K16" s="228"/>
      <c r="L16" s="301"/>
      <c r="M16" s="465" t="s">
        <v>606</v>
      </c>
      <c r="N16" s="785">
        <v>115112</v>
      </c>
      <c r="O16" s="586"/>
      <c r="P16" s="586"/>
      <c r="Q16" s="737">
        <v>2282</v>
      </c>
      <c r="R16" s="737"/>
      <c r="S16" s="737">
        <v>2966</v>
      </c>
      <c r="T16" s="737"/>
      <c r="U16" s="737"/>
      <c r="V16" s="1091">
        <v>25.766210299534368</v>
      </c>
      <c r="W16" s="1092"/>
      <c r="X16" s="8"/>
    </row>
    <row r="17" spans="1:24" ht="15" customHeight="1" x14ac:dyDescent="0.15">
      <c r="A17" s="401"/>
      <c r="B17" s="401"/>
      <c r="C17" s="401"/>
      <c r="D17" s="401"/>
      <c r="E17" s="401"/>
      <c r="F17" s="401"/>
      <c r="G17" s="401"/>
      <c r="H17" s="401"/>
      <c r="I17" s="402"/>
      <c r="J17" s="402"/>
      <c r="K17" s="228"/>
      <c r="L17" s="301"/>
      <c r="M17" s="465" t="s">
        <v>607</v>
      </c>
      <c r="N17" s="785">
        <v>65594</v>
      </c>
      <c r="O17" s="586"/>
      <c r="P17" s="586"/>
      <c r="Q17" s="737">
        <v>702</v>
      </c>
      <c r="R17" s="737"/>
      <c r="S17" s="737">
        <v>860</v>
      </c>
      <c r="T17" s="737"/>
      <c r="U17" s="737"/>
      <c r="V17" s="1091">
        <v>13.110955270299113</v>
      </c>
      <c r="W17" s="1092"/>
      <c r="X17" s="8"/>
    </row>
    <row r="18" spans="1:24" ht="15" customHeight="1" x14ac:dyDescent="0.15">
      <c r="A18" s="401"/>
      <c r="B18" s="401"/>
      <c r="C18" s="401"/>
      <c r="D18" s="401"/>
      <c r="E18" s="401"/>
      <c r="F18" s="401"/>
      <c r="G18" s="401"/>
      <c r="H18" s="401"/>
      <c r="I18" s="402"/>
      <c r="J18" s="402"/>
      <c r="K18" s="228"/>
      <c r="L18" s="301"/>
      <c r="M18" s="465" t="s">
        <v>608</v>
      </c>
      <c r="N18" s="785">
        <v>63644</v>
      </c>
      <c r="O18" s="586"/>
      <c r="P18" s="586"/>
      <c r="Q18" s="737">
        <v>1274</v>
      </c>
      <c r="R18" s="737"/>
      <c r="S18" s="737">
        <v>1574</v>
      </c>
      <c r="T18" s="737"/>
      <c r="U18" s="737"/>
      <c r="V18" s="1091">
        <v>24.731317956130979</v>
      </c>
      <c r="W18" s="1092"/>
      <c r="X18" s="8"/>
    </row>
    <row r="19" spans="1:24" ht="15" customHeight="1" thickBot="1" x14ac:dyDescent="0.2">
      <c r="A19" s="401"/>
      <c r="B19" s="401"/>
      <c r="C19" s="401"/>
      <c r="D19" s="401"/>
      <c r="E19" s="401"/>
      <c r="F19" s="401"/>
      <c r="G19" s="401"/>
      <c r="H19" s="401"/>
      <c r="I19" s="402"/>
      <c r="J19" s="402"/>
      <c r="K19" s="231"/>
      <c r="L19" s="302"/>
      <c r="M19" s="219" t="s">
        <v>609</v>
      </c>
      <c r="N19" s="1110">
        <v>45577</v>
      </c>
      <c r="O19" s="1111"/>
      <c r="P19" s="1111"/>
      <c r="Q19" s="1111">
        <v>441</v>
      </c>
      <c r="R19" s="1111"/>
      <c r="S19" s="1111">
        <v>523</v>
      </c>
      <c r="T19" s="1111"/>
      <c r="U19" s="1111"/>
      <c r="V19" s="1112">
        <v>11.475086117998114</v>
      </c>
      <c r="W19" s="1113"/>
      <c r="X19" s="8"/>
    </row>
    <row r="20" spans="1:24" ht="15" customHeight="1" x14ac:dyDescent="0.15">
      <c r="A20" s="401"/>
      <c r="B20" s="401"/>
      <c r="C20" s="401"/>
      <c r="D20" s="401"/>
      <c r="E20" s="401"/>
      <c r="F20" s="401"/>
      <c r="G20" s="401"/>
      <c r="H20" s="401"/>
      <c r="I20" s="401"/>
      <c r="J20" s="402"/>
      <c r="K20" s="11"/>
      <c r="L20" s="11"/>
      <c r="M20" s="529"/>
      <c r="N20" s="401"/>
      <c r="O20" s="401"/>
      <c r="P20" s="401"/>
      <c r="Q20" s="401"/>
      <c r="R20" s="401"/>
      <c r="S20" s="401"/>
      <c r="T20" s="401"/>
      <c r="U20" s="402"/>
      <c r="V20" s="403"/>
      <c r="W20" s="403" t="s">
        <v>144</v>
      </c>
      <c r="X20" s="8"/>
    </row>
    <row r="21" spans="1:24" ht="7.5" customHeight="1" x14ac:dyDescent="0.15">
      <c r="A21" s="1121"/>
      <c r="B21" s="1121"/>
      <c r="C21" s="1121"/>
      <c r="D21" s="1121"/>
      <c r="E21" s="401"/>
      <c r="F21" s="401"/>
      <c r="G21" s="401"/>
      <c r="H21" s="401"/>
      <c r="I21" s="401"/>
      <c r="J21" s="11"/>
      <c r="K21" s="11"/>
      <c r="L21" s="11"/>
      <c r="M21" s="401"/>
      <c r="N21" s="402"/>
      <c r="O21" s="401"/>
      <c r="P21" s="401"/>
      <c r="Q21" s="401"/>
      <c r="R21" s="401"/>
      <c r="S21" s="401"/>
      <c r="T21" s="401"/>
      <c r="U21" s="401"/>
      <c r="V21" s="401"/>
      <c r="W21" s="401"/>
      <c r="X21" s="8"/>
    </row>
    <row r="22" spans="1:24" ht="15" customHeight="1" thickBot="1" x14ac:dyDescent="0.2">
      <c r="A22" s="401" t="s">
        <v>590</v>
      </c>
      <c r="B22" s="401"/>
      <c r="C22" s="401"/>
      <c r="D22" s="401"/>
      <c r="E22" s="401"/>
      <c r="F22" s="401"/>
      <c r="G22" s="401"/>
      <c r="H22" s="401"/>
      <c r="I22" s="529"/>
      <c r="J22" s="11"/>
      <c r="K22" s="11"/>
      <c r="L22" s="11"/>
      <c r="M22" s="401"/>
      <c r="N22" s="401"/>
      <c r="O22" s="401"/>
      <c r="P22" s="401"/>
      <c r="Q22" s="401"/>
      <c r="R22" s="401"/>
      <c r="S22" s="401"/>
      <c r="T22" s="401"/>
      <c r="U22" s="402"/>
      <c r="V22" s="467"/>
      <c r="W22" s="467" t="s">
        <v>136</v>
      </c>
      <c r="X22" s="8"/>
    </row>
    <row r="23" spans="1:24" ht="20.100000000000001" customHeight="1" x14ac:dyDescent="0.15">
      <c r="A23" s="1114" t="s">
        <v>145</v>
      </c>
      <c r="B23" s="861" t="s">
        <v>146</v>
      </c>
      <c r="C23" s="978"/>
      <c r="D23" s="1115" t="s">
        <v>147</v>
      </c>
      <c r="E23" s="752" t="s">
        <v>148</v>
      </c>
      <c r="F23" s="753"/>
      <c r="G23" s="1115" t="s">
        <v>149</v>
      </c>
      <c r="H23" s="752" t="s">
        <v>150</v>
      </c>
      <c r="I23" s="753"/>
      <c r="J23" s="391"/>
      <c r="K23" s="974" t="s">
        <v>151</v>
      </c>
      <c r="L23" s="974"/>
      <c r="M23" s="753"/>
      <c r="N23" s="752" t="s">
        <v>152</v>
      </c>
      <c r="O23" s="974"/>
      <c r="P23" s="753"/>
      <c r="Q23" s="752" t="s">
        <v>153</v>
      </c>
      <c r="R23" s="753"/>
      <c r="S23" s="752" t="s">
        <v>154</v>
      </c>
      <c r="T23" s="974"/>
      <c r="U23" s="753"/>
      <c r="V23" s="1129" t="s">
        <v>286</v>
      </c>
      <c r="W23" s="1130"/>
      <c r="X23" s="27"/>
    </row>
    <row r="24" spans="1:24" ht="20.100000000000001" customHeight="1" x14ac:dyDescent="0.15">
      <c r="A24" s="761"/>
      <c r="B24" s="629"/>
      <c r="C24" s="627"/>
      <c r="D24" s="1116"/>
      <c r="E24" s="522" t="s">
        <v>155</v>
      </c>
      <c r="F24" s="522" t="s">
        <v>156</v>
      </c>
      <c r="G24" s="1116"/>
      <c r="H24" s="522" t="s">
        <v>155</v>
      </c>
      <c r="I24" s="522" t="s">
        <v>157</v>
      </c>
      <c r="J24" s="390"/>
      <c r="K24" s="1119" t="s">
        <v>304</v>
      </c>
      <c r="L24" s="1120"/>
      <c r="M24" s="507" t="s">
        <v>305</v>
      </c>
      <c r="N24" s="1117" t="s">
        <v>304</v>
      </c>
      <c r="O24" s="1118"/>
      <c r="P24" s="288" t="s">
        <v>305</v>
      </c>
      <c r="Q24" s="288" t="s">
        <v>304</v>
      </c>
      <c r="R24" s="507" t="s">
        <v>305</v>
      </c>
      <c r="S24" s="507" t="s">
        <v>304</v>
      </c>
      <c r="T24" s="1117" t="s">
        <v>305</v>
      </c>
      <c r="U24" s="1118"/>
      <c r="V24" s="507" t="s">
        <v>304</v>
      </c>
      <c r="W24" s="290" t="s">
        <v>305</v>
      </c>
      <c r="X24" s="27"/>
    </row>
    <row r="25" spans="1:24" ht="17.100000000000001" customHeight="1" x14ac:dyDescent="0.15">
      <c r="A25" s="31" t="s">
        <v>452</v>
      </c>
      <c r="B25" s="1126">
        <v>113447</v>
      </c>
      <c r="C25" s="1127"/>
      <c r="D25" s="506">
        <v>113447</v>
      </c>
      <c r="E25" s="470">
        <v>1970</v>
      </c>
      <c r="F25" s="506">
        <v>2627</v>
      </c>
      <c r="G25" s="284">
        <v>23.16</v>
      </c>
      <c r="H25" s="285">
        <v>1760</v>
      </c>
      <c r="I25" s="453">
        <v>2314</v>
      </c>
      <c r="J25" s="453"/>
      <c r="K25" s="1128">
        <v>1717</v>
      </c>
      <c r="L25" s="1128"/>
      <c r="M25" s="505">
        <v>2298</v>
      </c>
      <c r="N25" s="1125">
        <v>128</v>
      </c>
      <c r="O25" s="1125"/>
      <c r="P25" s="286">
        <v>212</v>
      </c>
      <c r="Q25" s="286">
        <v>461</v>
      </c>
      <c r="R25" s="505">
        <v>469</v>
      </c>
      <c r="S25" s="505">
        <v>1597</v>
      </c>
      <c r="T25" s="1125">
        <v>1938</v>
      </c>
      <c r="U25" s="1125"/>
      <c r="V25" s="505">
        <v>71</v>
      </c>
      <c r="W25" s="291">
        <v>87</v>
      </c>
      <c r="X25" s="13"/>
    </row>
    <row r="26" spans="1:24" ht="17.100000000000001" customHeight="1" x14ac:dyDescent="0.15">
      <c r="A26" s="424">
        <v>30</v>
      </c>
      <c r="B26" s="1123">
        <v>114059</v>
      </c>
      <c r="C26" s="1124"/>
      <c r="D26" s="504">
        <v>114059</v>
      </c>
      <c r="E26" s="453">
        <v>2032</v>
      </c>
      <c r="F26" s="504">
        <v>2717</v>
      </c>
      <c r="G26" s="283">
        <v>23.82</v>
      </c>
      <c r="H26" s="202">
        <v>1798</v>
      </c>
      <c r="I26" s="453">
        <v>2374</v>
      </c>
      <c r="J26" s="453"/>
      <c r="K26" s="1131">
        <v>1779</v>
      </c>
      <c r="L26" s="1131"/>
      <c r="M26" s="502">
        <v>2377</v>
      </c>
      <c r="N26" s="1122">
        <v>124</v>
      </c>
      <c r="O26" s="1122"/>
      <c r="P26" s="166">
        <v>199</v>
      </c>
      <c r="Q26" s="166">
        <v>449</v>
      </c>
      <c r="R26" s="502">
        <v>457</v>
      </c>
      <c r="S26" s="502">
        <v>1601</v>
      </c>
      <c r="T26" s="1122">
        <v>1943</v>
      </c>
      <c r="U26" s="1122"/>
      <c r="V26" s="502">
        <v>80</v>
      </c>
      <c r="W26" s="292">
        <v>101</v>
      </c>
      <c r="X26" s="13"/>
    </row>
    <row r="27" spans="1:24" ht="17.100000000000001" customHeight="1" x14ac:dyDescent="0.15">
      <c r="A27" s="31" t="s">
        <v>516</v>
      </c>
      <c r="B27" s="1123">
        <v>114830</v>
      </c>
      <c r="C27" s="1124"/>
      <c r="D27" s="504">
        <v>114830</v>
      </c>
      <c r="E27" s="453">
        <v>2112</v>
      </c>
      <c r="F27" s="504">
        <v>2809</v>
      </c>
      <c r="G27" s="283">
        <v>24.46</v>
      </c>
      <c r="H27" s="202">
        <v>1830</v>
      </c>
      <c r="I27" s="453">
        <v>2446</v>
      </c>
      <c r="J27" s="202"/>
      <c r="K27" s="1131">
        <v>1843</v>
      </c>
      <c r="L27" s="1131"/>
      <c r="M27" s="502">
        <v>2454</v>
      </c>
      <c r="N27" s="1122">
        <v>124</v>
      </c>
      <c r="O27" s="1122"/>
      <c r="P27" s="166">
        <v>212</v>
      </c>
      <c r="Q27" s="166">
        <v>477</v>
      </c>
      <c r="R27" s="502">
        <v>481</v>
      </c>
      <c r="S27" s="502">
        <v>1640</v>
      </c>
      <c r="T27" s="1122">
        <v>1976</v>
      </c>
      <c r="U27" s="1122"/>
      <c r="V27" s="502">
        <v>71</v>
      </c>
      <c r="W27" s="292">
        <v>88</v>
      </c>
      <c r="X27" s="13"/>
    </row>
    <row r="28" spans="1:24" ht="17.100000000000001" customHeight="1" x14ac:dyDescent="0.15">
      <c r="A28" s="424">
        <v>2</v>
      </c>
      <c r="B28" s="1123">
        <v>115422</v>
      </c>
      <c r="C28" s="1124"/>
      <c r="D28" s="504">
        <v>115422</v>
      </c>
      <c r="E28" s="453">
        <v>2215</v>
      </c>
      <c r="F28" s="504">
        <v>2940</v>
      </c>
      <c r="G28" s="283">
        <v>25.47</v>
      </c>
      <c r="H28" s="202">
        <v>1909</v>
      </c>
      <c r="I28" s="453">
        <v>2540</v>
      </c>
      <c r="J28" s="202"/>
      <c r="K28" s="1131">
        <v>1933</v>
      </c>
      <c r="L28" s="1131"/>
      <c r="M28" s="502">
        <v>2586</v>
      </c>
      <c r="N28" s="1122">
        <v>125</v>
      </c>
      <c r="O28" s="1122"/>
      <c r="P28" s="166">
        <v>203</v>
      </c>
      <c r="Q28" s="166">
        <v>505</v>
      </c>
      <c r="R28" s="502">
        <v>510</v>
      </c>
      <c r="S28" s="502">
        <v>1721</v>
      </c>
      <c r="T28" s="1122">
        <v>2025</v>
      </c>
      <c r="U28" s="1122"/>
      <c r="V28" s="502">
        <v>69</v>
      </c>
      <c r="W28" s="292">
        <v>82</v>
      </c>
      <c r="X28" s="13"/>
    </row>
    <row r="29" spans="1:24" ht="17.100000000000001" customHeight="1" thickBot="1" x14ac:dyDescent="0.2">
      <c r="A29" s="516">
        <v>3</v>
      </c>
      <c r="B29" s="1149">
        <v>115112</v>
      </c>
      <c r="C29" s="1150"/>
      <c r="D29" s="514">
        <v>115112</v>
      </c>
      <c r="E29" s="527">
        <v>2282</v>
      </c>
      <c r="F29" s="514">
        <v>2966</v>
      </c>
      <c r="G29" s="293">
        <v>25.77</v>
      </c>
      <c r="H29" s="294">
        <v>1981</v>
      </c>
      <c r="I29" s="527">
        <v>2548</v>
      </c>
      <c r="J29" s="295"/>
      <c r="K29" s="1134">
        <v>2014</v>
      </c>
      <c r="L29" s="1134"/>
      <c r="M29" s="512">
        <v>2611</v>
      </c>
      <c r="N29" s="1148">
        <v>114</v>
      </c>
      <c r="O29" s="1148"/>
      <c r="P29" s="287">
        <v>180</v>
      </c>
      <c r="Q29" s="287">
        <v>528</v>
      </c>
      <c r="R29" s="512">
        <v>534</v>
      </c>
      <c r="S29" s="512">
        <v>1745</v>
      </c>
      <c r="T29" s="1148">
        <v>2043</v>
      </c>
      <c r="U29" s="1148"/>
      <c r="V29" s="512">
        <v>66</v>
      </c>
      <c r="W29" s="289">
        <v>72</v>
      </c>
      <c r="X29" s="13"/>
    </row>
    <row r="30" spans="1:24" ht="15" customHeight="1" x14ac:dyDescent="0.15">
      <c r="A30" s="401" t="s">
        <v>158</v>
      </c>
      <c r="B30" s="14"/>
      <c r="C30" s="14"/>
      <c r="D30" s="14"/>
      <c r="E30" s="14"/>
      <c r="F30" s="15"/>
      <c r="G30" s="14"/>
      <c r="H30" s="14"/>
      <c r="I30" s="14"/>
      <c r="J30" s="11"/>
      <c r="K30" s="11"/>
      <c r="L30" s="11"/>
      <c r="M30" s="402"/>
      <c r="N30" s="401"/>
      <c r="O30" s="403"/>
      <c r="P30" s="401"/>
      <c r="Q30" s="401"/>
      <c r="R30" s="401"/>
      <c r="S30" s="401"/>
      <c r="T30" s="402"/>
      <c r="U30" s="529"/>
      <c r="V30" s="529"/>
      <c r="W30" s="467" t="s">
        <v>593</v>
      </c>
      <c r="X30" s="11"/>
    </row>
    <row r="31" spans="1:24" ht="7.5" customHeight="1" x14ac:dyDescent="0.15">
      <c r="A31" s="501"/>
      <c r="B31" s="501"/>
      <c r="C31" s="501"/>
      <c r="D31" s="501"/>
      <c r="E31" s="401"/>
      <c r="F31" s="401"/>
      <c r="G31" s="401"/>
      <c r="H31" s="401"/>
      <c r="I31" s="401"/>
      <c r="J31" s="11"/>
      <c r="K31" s="11"/>
      <c r="L31" s="11"/>
      <c r="M31" s="401"/>
      <c r="N31" s="402"/>
      <c r="O31" s="401"/>
      <c r="P31" s="401"/>
      <c r="Q31" s="401"/>
      <c r="R31" s="401"/>
      <c r="S31" s="401"/>
      <c r="T31" s="401"/>
      <c r="U31" s="401"/>
      <c r="V31" s="401"/>
      <c r="W31" s="401"/>
      <c r="X31" s="8"/>
    </row>
    <row r="32" spans="1:24" ht="15" customHeight="1" thickBot="1" x14ac:dyDescent="0.2">
      <c r="A32" s="41" t="s">
        <v>595</v>
      </c>
      <c r="B32" s="41"/>
      <c r="C32" s="41"/>
      <c r="D32" s="41"/>
      <c r="E32" s="41"/>
      <c r="F32" s="41"/>
      <c r="G32" s="41"/>
      <c r="H32" s="41"/>
      <c r="I32" s="41"/>
      <c r="J32" s="42"/>
      <c r="K32" s="42"/>
      <c r="L32" s="297"/>
      <c r="M32" s="41"/>
      <c r="N32" s="41"/>
      <c r="O32" s="41"/>
      <c r="P32" s="41"/>
      <c r="Q32" s="41"/>
      <c r="R32" s="41"/>
      <c r="S32" s="41"/>
      <c r="T32" s="41"/>
      <c r="U32" s="42"/>
      <c r="V32" s="43"/>
      <c r="W32" s="43" t="s">
        <v>107</v>
      </c>
      <c r="X32" s="8"/>
    </row>
    <row r="33" spans="1:24" s="11" customFormat="1" ht="7.5" customHeight="1" x14ac:dyDescent="0.15">
      <c r="A33" s="1172" t="s">
        <v>287</v>
      </c>
      <c r="B33" s="1173"/>
      <c r="C33" s="1138" t="s">
        <v>292</v>
      </c>
      <c r="D33" s="1139"/>
      <c r="E33" s="299"/>
      <c r="F33" s="299"/>
      <c r="G33" s="299"/>
      <c r="H33" s="299"/>
      <c r="I33" s="299"/>
      <c r="J33" s="299"/>
      <c r="K33" s="299"/>
      <c r="L33" s="299"/>
      <c r="M33" s="299"/>
      <c r="N33" s="299"/>
      <c r="O33" s="299"/>
      <c r="P33" s="299"/>
      <c r="Q33" s="299"/>
      <c r="R33" s="299"/>
      <c r="S33" s="299"/>
      <c r="T33" s="299"/>
      <c r="U33" s="299"/>
      <c r="V33" s="299"/>
      <c r="W33" s="300"/>
    </row>
    <row r="34" spans="1:24" s="11" customFormat="1" ht="17.100000000000001" customHeight="1" x14ac:dyDescent="0.15">
      <c r="A34" s="1165"/>
      <c r="B34" s="1166"/>
      <c r="C34" s="1140"/>
      <c r="D34" s="1141"/>
      <c r="E34" s="1142" t="s">
        <v>288</v>
      </c>
      <c r="F34" s="1144"/>
      <c r="G34" s="1142" t="s">
        <v>294</v>
      </c>
      <c r="H34" s="1143"/>
      <c r="I34" s="1144"/>
      <c r="J34" s="389"/>
      <c r="K34" s="1143" t="s">
        <v>289</v>
      </c>
      <c r="L34" s="1143"/>
      <c r="M34" s="1143"/>
      <c r="N34" s="1144"/>
      <c r="O34" s="1142" t="s">
        <v>290</v>
      </c>
      <c r="P34" s="1143"/>
      <c r="Q34" s="1144"/>
      <c r="R34" s="1142" t="s">
        <v>295</v>
      </c>
      <c r="S34" s="1143"/>
      <c r="T34" s="1144"/>
      <c r="U34" s="1142" t="s">
        <v>594</v>
      </c>
      <c r="V34" s="1143"/>
      <c r="W34" s="1192"/>
    </row>
    <row r="35" spans="1:24" s="11" customFormat="1" ht="17.100000000000001" customHeight="1" x14ac:dyDescent="0.15">
      <c r="A35" s="1174"/>
      <c r="B35" s="1175"/>
      <c r="C35" s="35" t="s">
        <v>293</v>
      </c>
      <c r="D35" s="222" t="s">
        <v>307</v>
      </c>
      <c r="E35" s="511" t="s">
        <v>293</v>
      </c>
      <c r="F35" s="281" t="s">
        <v>291</v>
      </c>
      <c r="G35" s="511" t="s">
        <v>293</v>
      </c>
      <c r="H35" s="1146" t="s">
        <v>291</v>
      </c>
      <c r="I35" s="1137"/>
      <c r="J35" s="388"/>
      <c r="K35" s="1136" t="s">
        <v>306</v>
      </c>
      <c r="L35" s="1137"/>
      <c r="M35" s="1176" t="s">
        <v>291</v>
      </c>
      <c r="N35" s="1177"/>
      <c r="O35" s="511" t="s">
        <v>293</v>
      </c>
      <c r="P35" s="1146" t="s">
        <v>291</v>
      </c>
      <c r="Q35" s="1137"/>
      <c r="R35" s="511" t="s">
        <v>308</v>
      </c>
      <c r="S35" s="1146" t="s">
        <v>291</v>
      </c>
      <c r="T35" s="1137"/>
      <c r="U35" s="281" t="s">
        <v>293</v>
      </c>
      <c r="V35" s="1146" t="s">
        <v>291</v>
      </c>
      <c r="W35" s="1147"/>
    </row>
    <row r="36" spans="1:24" s="11" customFormat="1" ht="17.100000000000001" customHeight="1" x14ac:dyDescent="0.15">
      <c r="A36" s="1169" t="s">
        <v>452</v>
      </c>
      <c r="B36" s="1170"/>
      <c r="C36" s="187">
        <v>109</v>
      </c>
      <c r="D36" s="458">
        <v>20590</v>
      </c>
      <c r="E36" s="510">
        <v>29</v>
      </c>
      <c r="F36" s="214">
        <v>5943</v>
      </c>
      <c r="G36" s="510">
        <v>41</v>
      </c>
      <c r="H36" s="1145">
        <v>9770</v>
      </c>
      <c r="I36" s="1145"/>
      <c r="J36" s="214"/>
      <c r="K36" s="1135">
        <v>34</v>
      </c>
      <c r="L36" s="1135"/>
      <c r="M36" s="1145">
        <v>2777</v>
      </c>
      <c r="N36" s="1145"/>
      <c r="O36" s="510">
        <v>4</v>
      </c>
      <c r="P36" s="1145">
        <v>2034</v>
      </c>
      <c r="Q36" s="1145"/>
      <c r="R36" s="510">
        <v>0</v>
      </c>
      <c r="S36" s="1145">
        <v>0</v>
      </c>
      <c r="T36" s="1145"/>
      <c r="U36" s="214">
        <v>1</v>
      </c>
      <c r="V36" s="1145">
        <v>66</v>
      </c>
      <c r="W36" s="1151"/>
    </row>
    <row r="37" spans="1:24" s="11" customFormat="1" ht="17.100000000000001" customHeight="1" x14ac:dyDescent="0.15">
      <c r="A37" s="1165">
        <v>30</v>
      </c>
      <c r="B37" s="1166"/>
      <c r="C37" s="188">
        <v>67</v>
      </c>
      <c r="D37" s="455">
        <v>13082</v>
      </c>
      <c r="E37" s="508">
        <v>11</v>
      </c>
      <c r="F37" s="531">
        <v>2814</v>
      </c>
      <c r="G37" s="508">
        <v>20</v>
      </c>
      <c r="H37" s="1132">
        <v>6809</v>
      </c>
      <c r="I37" s="1132"/>
      <c r="J37" s="531"/>
      <c r="K37" s="1187">
        <v>32</v>
      </c>
      <c r="L37" s="1187"/>
      <c r="M37" s="1132">
        <v>2688</v>
      </c>
      <c r="N37" s="1132"/>
      <c r="O37" s="508">
        <v>4</v>
      </c>
      <c r="P37" s="1132">
        <v>771</v>
      </c>
      <c r="Q37" s="1132"/>
      <c r="R37" s="508">
        <v>0</v>
      </c>
      <c r="S37" s="1132">
        <v>0</v>
      </c>
      <c r="T37" s="1132"/>
      <c r="U37" s="531">
        <v>0</v>
      </c>
      <c r="V37" s="1132">
        <v>0</v>
      </c>
      <c r="W37" s="1133"/>
    </row>
    <row r="38" spans="1:24" s="11" customFormat="1" ht="17.100000000000001" customHeight="1" x14ac:dyDescent="0.15">
      <c r="A38" s="1165" t="s">
        <v>516</v>
      </c>
      <c r="B38" s="1166"/>
      <c r="C38" s="188">
        <v>40</v>
      </c>
      <c r="D38" s="455">
        <v>8964</v>
      </c>
      <c r="E38" s="508">
        <v>2</v>
      </c>
      <c r="F38" s="531">
        <v>488</v>
      </c>
      <c r="G38" s="508">
        <v>16</v>
      </c>
      <c r="H38" s="1132">
        <v>2252</v>
      </c>
      <c r="I38" s="1132"/>
      <c r="J38" s="531"/>
      <c r="K38" s="1187">
        <v>19</v>
      </c>
      <c r="L38" s="1187"/>
      <c r="M38" s="1132">
        <v>2484</v>
      </c>
      <c r="N38" s="1132"/>
      <c r="O38" s="508">
        <v>3</v>
      </c>
      <c r="P38" s="1132">
        <v>3740</v>
      </c>
      <c r="Q38" s="1132"/>
      <c r="R38" s="508">
        <v>0</v>
      </c>
      <c r="S38" s="1132">
        <v>0</v>
      </c>
      <c r="T38" s="1132"/>
      <c r="U38" s="531">
        <v>0</v>
      </c>
      <c r="V38" s="1132">
        <v>0</v>
      </c>
      <c r="W38" s="1133"/>
    </row>
    <row r="39" spans="1:24" s="11" customFormat="1" ht="17.100000000000001" customHeight="1" x14ac:dyDescent="0.15">
      <c r="A39" s="1165">
        <v>2</v>
      </c>
      <c r="B39" s="1166"/>
      <c r="C39" s="188">
        <v>18</v>
      </c>
      <c r="D39" s="455">
        <v>7458</v>
      </c>
      <c r="E39" s="508">
        <v>1</v>
      </c>
      <c r="F39" s="531">
        <v>243</v>
      </c>
      <c r="G39" s="508">
        <v>7</v>
      </c>
      <c r="H39" s="1132">
        <v>6165</v>
      </c>
      <c r="I39" s="1132"/>
      <c r="J39" s="531"/>
      <c r="K39" s="1187">
        <v>7</v>
      </c>
      <c r="L39" s="1187"/>
      <c r="M39" s="1132">
        <v>504</v>
      </c>
      <c r="N39" s="1132"/>
      <c r="O39" s="508">
        <v>2</v>
      </c>
      <c r="P39" s="1132">
        <v>462</v>
      </c>
      <c r="Q39" s="1132"/>
      <c r="R39" s="508">
        <v>0</v>
      </c>
      <c r="S39" s="1132"/>
      <c r="T39" s="1132"/>
      <c r="U39" s="531">
        <v>1</v>
      </c>
      <c r="V39" s="1132">
        <v>84</v>
      </c>
      <c r="W39" s="1133"/>
    </row>
    <row r="40" spans="1:24" s="11" customFormat="1" ht="17.100000000000001" customHeight="1" thickBot="1" x14ac:dyDescent="0.2">
      <c r="A40" s="1161">
        <v>3</v>
      </c>
      <c r="B40" s="1162"/>
      <c r="C40" s="189">
        <v>29</v>
      </c>
      <c r="D40" s="456">
        <v>13830</v>
      </c>
      <c r="E40" s="517">
        <v>0</v>
      </c>
      <c r="F40" s="351">
        <v>0</v>
      </c>
      <c r="G40" s="517">
        <v>17</v>
      </c>
      <c r="H40" s="1163">
        <v>7224</v>
      </c>
      <c r="I40" s="1163"/>
      <c r="J40" s="351"/>
      <c r="K40" s="1186">
        <v>4</v>
      </c>
      <c r="L40" s="1186"/>
      <c r="M40" s="1163">
        <v>275</v>
      </c>
      <c r="N40" s="1163"/>
      <c r="O40" s="517">
        <v>8</v>
      </c>
      <c r="P40" s="1163">
        <v>6331</v>
      </c>
      <c r="Q40" s="1163"/>
      <c r="R40" s="517">
        <v>0</v>
      </c>
      <c r="S40" s="1163">
        <v>0</v>
      </c>
      <c r="T40" s="1163"/>
      <c r="U40" s="351">
        <v>0</v>
      </c>
      <c r="V40" s="1163">
        <v>0</v>
      </c>
      <c r="W40" s="1164"/>
    </row>
    <row r="41" spans="1:24" ht="15" customHeight="1" x14ac:dyDescent="0.15">
      <c r="A41" s="401" t="s">
        <v>160</v>
      </c>
      <c r="B41" s="401"/>
      <c r="C41" s="401"/>
      <c r="D41" s="401"/>
      <c r="E41" s="401"/>
      <c r="F41" s="401"/>
      <c r="G41" s="401"/>
      <c r="H41" s="401"/>
      <c r="I41" s="529"/>
      <c r="J41" s="11"/>
      <c r="K41" s="11"/>
      <c r="L41" s="11"/>
      <c r="M41" s="401"/>
      <c r="N41" s="401"/>
      <c r="O41" s="401"/>
      <c r="P41" s="401"/>
      <c r="Q41" s="401"/>
      <c r="R41" s="401"/>
      <c r="S41" s="401"/>
      <c r="T41" s="401"/>
      <c r="U41" s="402"/>
      <c r="V41" s="403"/>
      <c r="W41" s="403" t="s">
        <v>161</v>
      </c>
      <c r="X41" s="8"/>
    </row>
    <row r="42" spans="1:24" ht="7.5" customHeight="1" x14ac:dyDescent="0.15">
      <c r="A42" s="401" t="s">
        <v>309</v>
      </c>
      <c r="B42" s="401"/>
      <c r="C42" s="401"/>
      <c r="D42" s="401"/>
      <c r="E42" s="401"/>
      <c r="F42" s="401"/>
      <c r="G42" s="401"/>
      <c r="H42" s="401"/>
      <c r="I42" s="401"/>
      <c r="J42" s="11"/>
      <c r="K42" s="11"/>
      <c r="L42" s="11"/>
      <c r="M42" s="401"/>
      <c r="N42" s="402"/>
      <c r="O42" s="401"/>
      <c r="P42" s="401"/>
      <c r="Q42" s="401"/>
      <c r="R42" s="401"/>
      <c r="S42" s="401"/>
      <c r="T42" s="401"/>
      <c r="U42" s="401"/>
      <c r="V42" s="401"/>
      <c r="W42" s="401"/>
      <c r="X42" s="8"/>
    </row>
    <row r="43" spans="1:24" ht="15.95" customHeight="1" thickBot="1" x14ac:dyDescent="0.2">
      <c r="A43" s="1171" t="s">
        <v>466</v>
      </c>
      <c r="B43" s="1171"/>
      <c r="C43" s="1171"/>
      <c r="D43" s="1171"/>
      <c r="E43" s="1171"/>
      <c r="F43" s="1171"/>
      <c r="G43" s="1171"/>
      <c r="H43" s="1171"/>
      <c r="I43" s="1171"/>
      <c r="J43" s="1171"/>
      <c r="K43" s="1171"/>
      <c r="L43" s="298"/>
      <c r="M43" s="402"/>
      <c r="N43" s="402"/>
      <c r="O43" s="402"/>
      <c r="P43" s="402"/>
      <c r="Q43" s="402"/>
      <c r="R43" s="43" t="s">
        <v>497</v>
      </c>
      <c r="S43" s="402"/>
      <c r="T43" s="402"/>
      <c r="U43" s="402"/>
      <c r="V43" s="402"/>
      <c r="W43" s="402"/>
    </row>
    <row r="44" spans="1:24" ht="7.5" customHeight="1" x14ac:dyDescent="0.15">
      <c r="A44" s="1172" t="s">
        <v>287</v>
      </c>
      <c r="B44" s="1173"/>
      <c r="C44" s="1138" t="s">
        <v>292</v>
      </c>
      <c r="D44" s="1139"/>
      <c r="E44" s="303"/>
      <c r="F44" s="303"/>
      <c r="G44" s="299"/>
      <c r="H44" s="299"/>
      <c r="I44" s="299"/>
      <c r="J44" s="304"/>
      <c r="K44" s="299"/>
      <c r="L44" s="299"/>
      <c r="M44" s="299"/>
      <c r="N44" s="299"/>
      <c r="O44" s="299"/>
      <c r="P44" s="299"/>
      <c r="Q44" s="299"/>
      <c r="R44" s="300"/>
      <c r="S44" s="402"/>
      <c r="T44" s="402"/>
      <c r="U44" s="402"/>
      <c r="V44" s="402"/>
      <c r="W44" s="402"/>
    </row>
    <row r="45" spans="1:24" ht="17.100000000000001" customHeight="1" x14ac:dyDescent="0.15">
      <c r="A45" s="1165"/>
      <c r="B45" s="1166"/>
      <c r="C45" s="1140"/>
      <c r="D45" s="1141"/>
      <c r="E45" s="1193" t="s">
        <v>460</v>
      </c>
      <c r="F45" s="1194"/>
      <c r="G45" s="1142" t="s">
        <v>461</v>
      </c>
      <c r="H45" s="1143"/>
      <c r="I45" s="1144"/>
      <c r="J45" s="387"/>
      <c r="K45" s="1143" t="s">
        <v>462</v>
      </c>
      <c r="L45" s="1143"/>
      <c r="M45" s="1143"/>
      <c r="N45" s="1144"/>
      <c r="O45" s="1142" t="s">
        <v>463</v>
      </c>
      <c r="P45" s="1143"/>
      <c r="Q45" s="1143"/>
      <c r="R45" s="1192"/>
      <c r="S45" s="402"/>
      <c r="T45" s="402"/>
      <c r="U45" s="402"/>
      <c r="V45" s="402"/>
      <c r="W45" s="402"/>
    </row>
    <row r="46" spans="1:24" ht="17.100000000000001" customHeight="1" x14ac:dyDescent="0.15">
      <c r="A46" s="1174"/>
      <c r="B46" s="1175"/>
      <c r="C46" s="35" t="s">
        <v>293</v>
      </c>
      <c r="D46" s="222" t="s">
        <v>307</v>
      </c>
      <c r="E46" s="511" t="s">
        <v>293</v>
      </c>
      <c r="F46" s="281" t="s">
        <v>291</v>
      </c>
      <c r="G46" s="511" t="s">
        <v>293</v>
      </c>
      <c r="H46" s="1146" t="s">
        <v>291</v>
      </c>
      <c r="I46" s="1137"/>
      <c r="J46" s="386"/>
      <c r="K46" s="1136" t="s">
        <v>306</v>
      </c>
      <c r="L46" s="1137"/>
      <c r="M46" s="1176" t="s">
        <v>291</v>
      </c>
      <c r="N46" s="1177"/>
      <c r="O46" s="511" t="s">
        <v>293</v>
      </c>
      <c r="P46" s="1146" t="s">
        <v>291</v>
      </c>
      <c r="Q46" s="1136"/>
      <c r="R46" s="1147"/>
      <c r="S46" s="402"/>
      <c r="T46" s="402"/>
      <c r="U46" s="402"/>
      <c r="V46" s="402"/>
      <c r="W46" s="402"/>
    </row>
    <row r="47" spans="1:24" s="10" customFormat="1" ht="17.100000000000001" customHeight="1" x14ac:dyDescent="0.15">
      <c r="A47" s="1169" t="s">
        <v>449</v>
      </c>
      <c r="B47" s="1170"/>
      <c r="C47" s="215">
        <v>8071</v>
      </c>
      <c r="D47" s="518">
        <v>3028026</v>
      </c>
      <c r="E47" s="510">
        <v>3660</v>
      </c>
      <c r="F47" s="282">
        <v>704250</v>
      </c>
      <c r="G47" s="510">
        <v>2822</v>
      </c>
      <c r="H47" s="1145">
        <v>1481406</v>
      </c>
      <c r="I47" s="1145"/>
      <c r="J47" s="403"/>
      <c r="K47" s="1135">
        <v>1128</v>
      </c>
      <c r="L47" s="1135"/>
      <c r="M47" s="1145">
        <v>596768</v>
      </c>
      <c r="N47" s="1145"/>
      <c r="O47" s="510">
        <v>461</v>
      </c>
      <c r="P47" s="1167">
        <v>245602</v>
      </c>
      <c r="Q47" s="1167"/>
      <c r="R47" s="1168"/>
      <c r="S47" s="403"/>
      <c r="T47" s="403"/>
      <c r="U47" s="403"/>
      <c r="V47" s="403"/>
      <c r="W47" s="403"/>
    </row>
    <row r="48" spans="1:24" s="10" customFormat="1" ht="17.100000000000001" customHeight="1" thickBot="1" x14ac:dyDescent="0.2">
      <c r="A48" s="1161" t="s">
        <v>511</v>
      </c>
      <c r="B48" s="1162"/>
      <c r="C48" s="216">
        <v>4303</v>
      </c>
      <c r="D48" s="521">
        <v>1918225</v>
      </c>
      <c r="E48" s="517">
        <v>1096</v>
      </c>
      <c r="F48" s="279">
        <v>215950</v>
      </c>
      <c r="G48" s="517">
        <v>1183</v>
      </c>
      <c r="H48" s="1163">
        <v>623926</v>
      </c>
      <c r="I48" s="1163"/>
      <c r="J48" s="296"/>
      <c r="K48" s="1186">
        <v>659</v>
      </c>
      <c r="L48" s="1186"/>
      <c r="M48" s="1163">
        <v>353543</v>
      </c>
      <c r="N48" s="1163"/>
      <c r="O48" s="517">
        <v>1365</v>
      </c>
      <c r="P48" s="1195">
        <v>724806</v>
      </c>
      <c r="Q48" s="1195"/>
      <c r="R48" s="1196"/>
      <c r="S48" s="403"/>
      <c r="T48" s="403"/>
      <c r="U48" s="403"/>
      <c r="V48" s="403"/>
      <c r="W48" s="403"/>
    </row>
    <row r="49" spans="1:24" ht="15" customHeight="1" x14ac:dyDescent="0.15">
      <c r="A49" s="401"/>
      <c r="B49" s="401"/>
      <c r="C49" s="401"/>
      <c r="D49" s="401"/>
      <c r="E49" s="401"/>
      <c r="F49" s="401"/>
      <c r="G49" s="401"/>
      <c r="H49" s="401"/>
      <c r="I49" s="401"/>
      <c r="J49" s="11"/>
      <c r="K49" s="11"/>
      <c r="L49" s="11"/>
      <c r="M49" s="401"/>
      <c r="N49" s="401"/>
      <c r="O49" s="401"/>
      <c r="P49" s="401"/>
      <c r="Q49" s="401"/>
      <c r="R49" s="403" t="s">
        <v>161</v>
      </c>
      <c r="S49" s="401"/>
      <c r="T49" s="401"/>
      <c r="U49" s="401"/>
      <c r="V49" s="401"/>
      <c r="W49" s="401"/>
      <c r="X49" s="8"/>
    </row>
    <row r="50" spans="1:24" s="402" customFormat="1" ht="11.25" customHeight="1" x14ac:dyDescent="0.15">
      <c r="A50" s="401"/>
      <c r="B50" s="401"/>
      <c r="C50" s="401"/>
      <c r="D50" s="401"/>
      <c r="E50" s="401"/>
      <c r="F50" s="401"/>
      <c r="G50" s="401"/>
      <c r="H50" s="401"/>
      <c r="I50" s="401"/>
      <c r="J50" s="11"/>
      <c r="K50" s="11"/>
      <c r="L50" s="11"/>
      <c r="M50" s="401"/>
      <c r="N50" s="401"/>
      <c r="O50" s="401"/>
      <c r="P50" s="401"/>
      <c r="Q50" s="401"/>
      <c r="R50" s="403"/>
      <c r="S50" s="401"/>
      <c r="T50" s="401"/>
      <c r="U50" s="401"/>
      <c r="V50" s="401"/>
      <c r="W50" s="401"/>
      <c r="X50" s="401"/>
    </row>
    <row r="51" spans="1:24" ht="15" customHeight="1" thickBot="1" x14ac:dyDescent="0.2">
      <c r="A51" s="401" t="s">
        <v>591</v>
      </c>
      <c r="B51" s="401"/>
      <c r="C51" s="401"/>
      <c r="D51" s="401"/>
      <c r="E51" s="401"/>
      <c r="F51" s="401"/>
      <c r="G51" s="401"/>
      <c r="H51" s="529"/>
      <c r="I51" s="529"/>
      <c r="J51" s="11"/>
      <c r="K51" s="11"/>
      <c r="L51" s="11"/>
      <c r="M51" s="401"/>
      <c r="N51" s="401"/>
      <c r="O51" s="401"/>
      <c r="P51" s="401"/>
      <c r="Q51" s="401"/>
      <c r="R51" s="401"/>
      <c r="S51" s="401"/>
      <c r="T51" s="403" t="s">
        <v>162</v>
      </c>
      <c r="U51" s="402"/>
      <c r="V51" s="403"/>
      <c r="W51" s="402"/>
      <c r="X51" s="76"/>
    </row>
    <row r="52" spans="1:24" ht="7.5" customHeight="1" x14ac:dyDescent="0.15">
      <c r="A52" s="575" t="s">
        <v>163</v>
      </c>
      <c r="B52" s="977"/>
      <c r="C52" s="978"/>
      <c r="D52" s="861" t="s">
        <v>164</v>
      </c>
      <c r="E52" s="977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5"/>
      <c r="Q52" s="405"/>
      <c r="R52" s="405"/>
      <c r="S52" s="405"/>
      <c r="T52" s="324"/>
      <c r="U52" s="529"/>
      <c r="V52" s="402"/>
      <c r="W52" s="402"/>
    </row>
    <row r="53" spans="1:24" ht="20.100000000000001" customHeight="1" x14ac:dyDescent="0.15">
      <c r="A53" s="979"/>
      <c r="B53" s="630"/>
      <c r="C53" s="627"/>
      <c r="D53" s="629"/>
      <c r="E53" s="630"/>
      <c r="F53" s="1188" t="s">
        <v>165</v>
      </c>
      <c r="G53" s="1197"/>
      <c r="H53" s="1198" t="s">
        <v>166</v>
      </c>
      <c r="I53" s="1189"/>
      <c r="J53" s="385"/>
      <c r="K53" s="1190" t="s">
        <v>167</v>
      </c>
      <c r="L53" s="1190"/>
      <c r="M53" s="1189"/>
      <c r="N53" s="1188" t="s">
        <v>596</v>
      </c>
      <c r="O53" s="1189"/>
      <c r="P53" s="1188" t="s">
        <v>168</v>
      </c>
      <c r="Q53" s="1190"/>
      <c r="R53" s="1189"/>
      <c r="S53" s="1188" t="s">
        <v>169</v>
      </c>
      <c r="T53" s="1191"/>
      <c r="U53" s="529"/>
      <c r="V53" s="402"/>
      <c r="W53" s="402"/>
    </row>
    <row r="54" spans="1:24" ht="17.100000000000001" customHeight="1" x14ac:dyDescent="0.15">
      <c r="A54" s="1158" t="s">
        <v>359</v>
      </c>
      <c r="B54" s="1159"/>
      <c r="C54" s="1160"/>
      <c r="D54" s="1182">
        <v>38527</v>
      </c>
      <c r="E54" s="1183"/>
      <c r="F54" s="667">
        <v>10963</v>
      </c>
      <c r="G54" s="667"/>
      <c r="H54" s="667">
        <v>10257</v>
      </c>
      <c r="I54" s="667"/>
      <c r="J54" s="196"/>
      <c r="K54" s="1178">
        <v>3517</v>
      </c>
      <c r="L54" s="1178"/>
      <c r="M54" s="1178"/>
      <c r="N54" s="667">
        <v>7038</v>
      </c>
      <c r="O54" s="667"/>
      <c r="P54" s="667">
        <v>5832</v>
      </c>
      <c r="Q54" s="667"/>
      <c r="R54" s="667"/>
      <c r="S54" s="667">
        <v>920</v>
      </c>
      <c r="T54" s="736"/>
      <c r="U54" s="531"/>
      <c r="V54" s="402"/>
      <c r="W54" s="402"/>
    </row>
    <row r="55" spans="1:24" ht="17.100000000000001" customHeight="1" x14ac:dyDescent="0.15">
      <c r="A55" s="1152" t="s">
        <v>516</v>
      </c>
      <c r="B55" s="1153"/>
      <c r="C55" s="1154"/>
      <c r="D55" s="1184">
        <v>35251</v>
      </c>
      <c r="E55" s="1076"/>
      <c r="F55" s="586">
        <v>9126</v>
      </c>
      <c r="G55" s="586"/>
      <c r="H55" s="586">
        <v>10551</v>
      </c>
      <c r="I55" s="586"/>
      <c r="J55" s="196"/>
      <c r="K55" s="1179">
        <v>3313</v>
      </c>
      <c r="L55" s="1179"/>
      <c r="M55" s="1179"/>
      <c r="N55" s="586">
        <v>6747</v>
      </c>
      <c r="O55" s="586"/>
      <c r="P55" s="586">
        <v>4530</v>
      </c>
      <c r="Q55" s="586"/>
      <c r="R55" s="586"/>
      <c r="S55" s="586">
        <v>984</v>
      </c>
      <c r="T55" s="738"/>
      <c r="U55" s="531"/>
      <c r="V55" s="402"/>
      <c r="W55" s="402"/>
    </row>
    <row r="56" spans="1:24" s="11" customFormat="1" ht="17.100000000000001" customHeight="1" x14ac:dyDescent="0.15">
      <c r="A56" s="1152">
        <v>2</v>
      </c>
      <c r="B56" s="1153"/>
      <c r="C56" s="1154"/>
      <c r="D56" s="723">
        <v>17120</v>
      </c>
      <c r="E56" s="586"/>
      <c r="F56" s="586">
        <v>4808</v>
      </c>
      <c r="G56" s="586"/>
      <c r="H56" s="586">
        <v>4502</v>
      </c>
      <c r="I56" s="586"/>
      <c r="J56" s="196"/>
      <c r="K56" s="1179">
        <v>1758</v>
      </c>
      <c r="L56" s="1179"/>
      <c r="M56" s="1179"/>
      <c r="N56" s="586">
        <v>3763</v>
      </c>
      <c r="O56" s="586"/>
      <c r="P56" s="586">
        <v>1841</v>
      </c>
      <c r="Q56" s="586"/>
      <c r="R56" s="586"/>
      <c r="S56" s="586">
        <v>448</v>
      </c>
      <c r="T56" s="738"/>
      <c r="U56" s="531"/>
    </row>
    <row r="57" spans="1:24" s="11" customFormat="1" ht="17.100000000000001" customHeight="1" thickBot="1" x14ac:dyDescent="0.2">
      <c r="A57" s="1155">
        <v>3</v>
      </c>
      <c r="B57" s="1156"/>
      <c r="C57" s="1157"/>
      <c r="D57" s="1185">
        <v>14055</v>
      </c>
      <c r="E57" s="1111"/>
      <c r="F57" s="1111">
        <v>4366</v>
      </c>
      <c r="G57" s="1111"/>
      <c r="H57" s="1111">
        <v>3268</v>
      </c>
      <c r="I57" s="1111"/>
      <c r="J57" s="408"/>
      <c r="K57" s="1111">
        <v>1186</v>
      </c>
      <c r="L57" s="1111"/>
      <c r="M57" s="1111"/>
      <c r="N57" s="1181">
        <v>3249</v>
      </c>
      <c r="O57" s="1181"/>
      <c r="P57" s="1111">
        <v>1452</v>
      </c>
      <c r="Q57" s="1111"/>
      <c r="R57" s="1111"/>
      <c r="S57" s="1111">
        <v>534</v>
      </c>
      <c r="T57" s="1180"/>
      <c r="U57" s="531"/>
    </row>
    <row r="58" spans="1:24" ht="15" customHeight="1" x14ac:dyDescent="0.15">
      <c r="A58" s="463"/>
      <c r="B58" s="60"/>
      <c r="C58" s="60"/>
      <c r="D58" s="60"/>
      <c r="E58" s="60"/>
      <c r="F58" s="60"/>
      <c r="G58" s="60"/>
      <c r="H58" s="60"/>
      <c r="I58" s="60"/>
      <c r="J58" s="15"/>
      <c r="K58" s="11"/>
      <c r="L58" s="11"/>
      <c r="M58" s="11"/>
      <c r="N58" s="60"/>
      <c r="O58" s="11"/>
      <c r="P58" s="11"/>
      <c r="Q58" s="60"/>
      <c r="R58" s="11"/>
      <c r="S58" s="11"/>
      <c r="T58" s="16" t="s">
        <v>360</v>
      </c>
      <c r="U58" s="11"/>
      <c r="V58" s="16"/>
      <c r="W58" s="402"/>
      <c r="X58" s="16"/>
    </row>
    <row r="59" spans="1:24" ht="15.95" customHeight="1" x14ac:dyDescent="0.15">
      <c r="R59" s="10"/>
    </row>
  </sheetData>
  <sheetProtection sheet="1"/>
  <mergeCells count="212">
    <mergeCell ref="N53:O53"/>
    <mergeCell ref="P53:R53"/>
    <mergeCell ref="S53:T53"/>
    <mergeCell ref="O34:Q34"/>
    <mergeCell ref="R34:T34"/>
    <mergeCell ref="U34:W34"/>
    <mergeCell ref="C44:D45"/>
    <mergeCell ref="E45:F45"/>
    <mergeCell ref="G45:I45"/>
    <mergeCell ref="K45:N45"/>
    <mergeCell ref="O45:R45"/>
    <mergeCell ref="V38:W38"/>
    <mergeCell ref="K48:L48"/>
    <mergeCell ref="K47:L47"/>
    <mergeCell ref="K46:L46"/>
    <mergeCell ref="M48:N48"/>
    <mergeCell ref="P48:R48"/>
    <mergeCell ref="A52:C53"/>
    <mergeCell ref="D52:E53"/>
    <mergeCell ref="F53:G53"/>
    <mergeCell ref="H53:I53"/>
    <mergeCell ref="K53:M53"/>
    <mergeCell ref="A36:B36"/>
    <mergeCell ref="H38:I38"/>
    <mergeCell ref="H39:I39"/>
    <mergeCell ref="H40:I40"/>
    <mergeCell ref="T27:U27"/>
    <mergeCell ref="B28:C28"/>
    <mergeCell ref="N27:O27"/>
    <mergeCell ref="T28:U28"/>
    <mergeCell ref="B27:C27"/>
    <mergeCell ref="A38:B38"/>
    <mergeCell ref="M37:N37"/>
    <mergeCell ref="P37:Q37"/>
    <mergeCell ref="M38:N38"/>
    <mergeCell ref="P38:Q38"/>
    <mergeCell ref="S38:T38"/>
    <mergeCell ref="A37:B37"/>
    <mergeCell ref="K40:L40"/>
    <mergeCell ref="K39:L39"/>
    <mergeCell ref="K38:L38"/>
    <mergeCell ref="K37:L37"/>
    <mergeCell ref="M40:N40"/>
    <mergeCell ref="A33:B35"/>
    <mergeCell ref="S37:T37"/>
    <mergeCell ref="E34:F34"/>
    <mergeCell ref="M35:N35"/>
    <mergeCell ref="F57:G57"/>
    <mergeCell ref="F56:G56"/>
    <mergeCell ref="F55:G55"/>
    <mergeCell ref="F54:G54"/>
    <mergeCell ref="H57:I57"/>
    <mergeCell ref="H56:I56"/>
    <mergeCell ref="H55:I55"/>
    <mergeCell ref="H54:I54"/>
    <mergeCell ref="D54:E54"/>
    <mergeCell ref="D55:E55"/>
    <mergeCell ref="D56:E56"/>
    <mergeCell ref="D57:E57"/>
    <mergeCell ref="P54:R54"/>
    <mergeCell ref="P55:R55"/>
    <mergeCell ref="P56:R56"/>
    <mergeCell ref="P57:R57"/>
    <mergeCell ref="K54:M54"/>
    <mergeCell ref="K55:M55"/>
    <mergeCell ref="K56:M56"/>
    <mergeCell ref="K57:M57"/>
    <mergeCell ref="S57:T57"/>
    <mergeCell ref="S56:T56"/>
    <mergeCell ref="S55:T55"/>
    <mergeCell ref="S54:T54"/>
    <mergeCell ref="N57:O57"/>
    <mergeCell ref="N56:O56"/>
    <mergeCell ref="N55:O55"/>
    <mergeCell ref="N54:O54"/>
    <mergeCell ref="A56:C56"/>
    <mergeCell ref="A57:C57"/>
    <mergeCell ref="A54:C54"/>
    <mergeCell ref="A55:C55"/>
    <mergeCell ref="P39:Q39"/>
    <mergeCell ref="S39:T39"/>
    <mergeCell ref="V39:W39"/>
    <mergeCell ref="A40:B40"/>
    <mergeCell ref="S40:T40"/>
    <mergeCell ref="V40:W40"/>
    <mergeCell ref="A39:B39"/>
    <mergeCell ref="M39:N39"/>
    <mergeCell ref="P47:R47"/>
    <mergeCell ref="A47:B47"/>
    <mergeCell ref="H47:I47"/>
    <mergeCell ref="M47:N47"/>
    <mergeCell ref="A48:B48"/>
    <mergeCell ref="H48:I48"/>
    <mergeCell ref="A43:K43"/>
    <mergeCell ref="A44:B46"/>
    <mergeCell ref="P40:Q40"/>
    <mergeCell ref="H46:I46"/>
    <mergeCell ref="M46:N46"/>
    <mergeCell ref="P46:R46"/>
    <mergeCell ref="V37:W37"/>
    <mergeCell ref="K29:L29"/>
    <mergeCell ref="K36:L36"/>
    <mergeCell ref="K35:L35"/>
    <mergeCell ref="C33:D34"/>
    <mergeCell ref="G34:I34"/>
    <mergeCell ref="K34:N34"/>
    <mergeCell ref="H36:I36"/>
    <mergeCell ref="H37:I37"/>
    <mergeCell ref="P35:Q35"/>
    <mergeCell ref="S35:T35"/>
    <mergeCell ref="V35:W35"/>
    <mergeCell ref="T29:U29"/>
    <mergeCell ref="N29:O29"/>
    <mergeCell ref="B29:C29"/>
    <mergeCell ref="H35:I35"/>
    <mergeCell ref="V36:W36"/>
    <mergeCell ref="S36:T36"/>
    <mergeCell ref="P36:Q36"/>
    <mergeCell ref="M36:N36"/>
    <mergeCell ref="N26:O26"/>
    <mergeCell ref="N28:O28"/>
    <mergeCell ref="B26:C26"/>
    <mergeCell ref="T26:U26"/>
    <mergeCell ref="T25:U25"/>
    <mergeCell ref="B25:C25"/>
    <mergeCell ref="K25:L25"/>
    <mergeCell ref="V23:W23"/>
    <mergeCell ref="T24:U24"/>
    <mergeCell ref="K28:L28"/>
    <mergeCell ref="K27:L27"/>
    <mergeCell ref="K26:L26"/>
    <mergeCell ref="Q23:R23"/>
    <mergeCell ref="N25:O25"/>
    <mergeCell ref="A23:A24"/>
    <mergeCell ref="B23:C24"/>
    <mergeCell ref="D23:D24"/>
    <mergeCell ref="E23:F23"/>
    <mergeCell ref="N18:P18"/>
    <mergeCell ref="K23:M23"/>
    <mergeCell ref="N23:P23"/>
    <mergeCell ref="S23:U23"/>
    <mergeCell ref="N24:O24"/>
    <mergeCell ref="G23:G24"/>
    <mergeCell ref="H23:I23"/>
    <mergeCell ref="K24:L24"/>
    <mergeCell ref="S19:U19"/>
    <mergeCell ref="S18:U18"/>
    <mergeCell ref="Q19:R19"/>
    <mergeCell ref="Q18:R18"/>
    <mergeCell ref="A21:D21"/>
    <mergeCell ref="N12:P12"/>
    <mergeCell ref="N10:P10"/>
    <mergeCell ref="Q10:R10"/>
    <mergeCell ref="V18:W18"/>
    <mergeCell ref="N19:P19"/>
    <mergeCell ref="V19:W19"/>
    <mergeCell ref="N16:P16"/>
    <mergeCell ref="V16:W16"/>
    <mergeCell ref="N17:P17"/>
    <mergeCell ref="V17:W17"/>
    <mergeCell ref="Q17:R17"/>
    <mergeCell ref="Q16:R16"/>
    <mergeCell ref="S17:U17"/>
    <mergeCell ref="S16:U16"/>
    <mergeCell ref="V5:W5"/>
    <mergeCell ref="K6:M6"/>
    <mergeCell ref="N6:P6"/>
    <mergeCell ref="S6:U6"/>
    <mergeCell ref="S5:U5"/>
    <mergeCell ref="N14:P14"/>
    <mergeCell ref="V14:W14"/>
    <mergeCell ref="N15:P15"/>
    <mergeCell ref="V15:W15"/>
    <mergeCell ref="Q15:R15"/>
    <mergeCell ref="Q14:R14"/>
    <mergeCell ref="V12:W12"/>
    <mergeCell ref="N13:P13"/>
    <mergeCell ref="V13:W13"/>
    <mergeCell ref="S15:U15"/>
    <mergeCell ref="S14:U14"/>
    <mergeCell ref="S13:U13"/>
    <mergeCell ref="S12:U12"/>
    <mergeCell ref="S7:U7"/>
    <mergeCell ref="N11:P11"/>
    <mergeCell ref="V11:W11"/>
    <mergeCell ref="Q13:R13"/>
    <mergeCell ref="Q12:R12"/>
    <mergeCell ref="Q11:R11"/>
    <mergeCell ref="Q7:R7"/>
    <mergeCell ref="Q6:R6"/>
    <mergeCell ref="Q5:R5"/>
    <mergeCell ref="V10:W10"/>
    <mergeCell ref="S11:U11"/>
    <mergeCell ref="S10:U10"/>
    <mergeCell ref="L7:M7"/>
    <mergeCell ref="A3:I10"/>
    <mergeCell ref="N9:P9"/>
    <mergeCell ref="V9:W9"/>
    <mergeCell ref="N8:P8"/>
    <mergeCell ref="V8:W8"/>
    <mergeCell ref="Q9:R9"/>
    <mergeCell ref="Q8:R8"/>
    <mergeCell ref="L8:M8"/>
    <mergeCell ref="S9:U9"/>
    <mergeCell ref="S8:U8"/>
    <mergeCell ref="K4:M5"/>
    <mergeCell ref="N4:P5"/>
    <mergeCell ref="Q4:U4"/>
    <mergeCell ref="V6:W6"/>
    <mergeCell ref="N7:P7"/>
    <mergeCell ref="V7:W7"/>
    <mergeCell ref="V4:W4"/>
  </mergeCells>
  <phoneticPr fontId="20"/>
  <conditionalFormatting sqref="M6:W7 A25:W29 A36:W40 A47:R48 V8:W19 S8:S19 M8:N19 Q8:Q19 A54:T57">
    <cfRule type="expression" dxfId="12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3" firstPageNumber="113" orientation="portrait" useFirstPageNumber="1" verticalDpi="300" r:id="rId1"/>
  <headerFooter differentOddEven="1" scaleWithDoc="0" alignWithMargins="0">
    <oddHeader>&amp;RⅩ　社会・福祉</oddHeader>
    <oddFooter>&amp;C&amp;11&amp;A</oddFooter>
    <evenHeader>&amp;LⅩ　社会・福祉</evenHeader>
    <evenFooter>&amp;C&amp;11&amp;A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E497-5C63-425D-9266-EEEB79375BA6}">
  <sheetPr>
    <tabColor rgb="FF00B0F0"/>
    <pageSetUpPr fitToPage="1"/>
  </sheetPr>
  <dimension ref="A1:X59"/>
  <sheetViews>
    <sheetView view="pageBreakPreview" zoomScaleNormal="100" zoomScaleSheetLayoutView="100" workbookViewId="0">
      <selection activeCell="L21" sqref="L21"/>
    </sheetView>
    <sheetView view="pageBreakPreview" zoomScale="96" zoomScaleNormal="100" zoomScaleSheetLayoutView="96" workbookViewId="1">
      <selection activeCell="J1" sqref="A1:W58"/>
    </sheetView>
  </sheetViews>
  <sheetFormatPr defaultRowHeight="15.95" customHeight="1" x14ac:dyDescent="0.15"/>
  <cols>
    <col min="1" max="1" width="11" style="402" customWidth="1"/>
    <col min="2" max="2" width="4.140625" style="402" customWidth="1"/>
    <col min="3" max="3" width="9.140625" style="402"/>
    <col min="4" max="4" width="15.42578125" style="402" customWidth="1"/>
    <col min="5" max="5" width="12.28515625" style="402" customWidth="1"/>
    <col min="6" max="6" width="12" style="402" customWidth="1"/>
    <col min="7" max="7" width="15.42578125" style="402" customWidth="1"/>
    <col min="8" max="8" width="10.42578125" style="402" customWidth="1"/>
    <col min="9" max="9" width="10.5703125" style="402" customWidth="1"/>
    <col min="10" max="10" width="2.7109375" style="402" customWidth="1"/>
    <col min="11" max="11" width="4.42578125" style="402" customWidth="1"/>
    <col min="12" max="12" width="5.42578125" style="402" customWidth="1"/>
    <col min="13" max="13" width="14.28515625" style="402" customWidth="1"/>
    <col min="14" max="14" width="1.5703125" style="402" customWidth="1"/>
    <col min="15" max="15" width="8.28515625" style="402" customWidth="1"/>
    <col min="16" max="16" width="10" style="402" customWidth="1"/>
    <col min="17" max="17" width="9.85546875" style="402" customWidth="1"/>
    <col min="18" max="18" width="10" style="402" customWidth="1"/>
    <col min="19" max="19" width="9.85546875" style="402" customWidth="1"/>
    <col min="20" max="20" width="2.85546875" style="402" customWidth="1"/>
    <col min="21" max="21" width="7.140625" style="402" customWidth="1"/>
    <col min="22" max="22" width="9.85546875" style="402" customWidth="1"/>
    <col min="23" max="23" width="10" style="402" customWidth="1"/>
    <col min="24" max="24" width="5.7109375" style="402" customWidth="1"/>
    <col min="25" max="16384" width="9.140625" style="402"/>
  </cols>
  <sheetData>
    <row r="1" spans="1:24" ht="19.5" customHeight="1" x14ac:dyDescent="0.15">
      <c r="A1" s="402" t="s">
        <v>135</v>
      </c>
      <c r="B1" s="134"/>
      <c r="C1" s="134"/>
      <c r="D1" s="134"/>
      <c r="E1" s="134"/>
      <c r="F1" s="134"/>
      <c r="G1" s="134"/>
      <c r="H1" s="134"/>
      <c r="I1" s="134"/>
      <c r="M1" s="401"/>
      <c r="N1" s="401"/>
      <c r="O1" s="401"/>
      <c r="P1" s="401"/>
      <c r="Q1" s="401"/>
      <c r="R1" s="401"/>
      <c r="S1" s="401"/>
      <c r="T1" s="401"/>
      <c r="U1" s="401"/>
      <c r="X1" s="403"/>
    </row>
    <row r="2" spans="1:24" ht="5.0999999999999996" customHeight="1" x14ac:dyDescent="0.15">
      <c r="I2" s="134"/>
      <c r="M2" s="401"/>
      <c r="N2" s="401"/>
      <c r="O2" s="401"/>
      <c r="P2" s="401"/>
      <c r="Q2" s="401"/>
      <c r="R2" s="401"/>
      <c r="S2" s="401"/>
      <c r="T2" s="401"/>
      <c r="U2" s="401"/>
      <c r="X2" s="403"/>
    </row>
    <row r="3" spans="1:24" ht="15" customHeight="1" thickBot="1" x14ac:dyDescent="0.2">
      <c r="A3" s="1205" t="s">
        <v>663</v>
      </c>
      <c r="B3" s="1205"/>
      <c r="C3" s="1205"/>
      <c r="D3" s="1205"/>
      <c r="E3" s="1205"/>
      <c r="F3" s="1205"/>
      <c r="G3" s="1205"/>
      <c r="H3" s="1205"/>
      <c r="I3" s="1205"/>
      <c r="K3" s="402" t="s">
        <v>592</v>
      </c>
      <c r="M3" s="401"/>
      <c r="N3" s="401"/>
      <c r="O3" s="401"/>
      <c r="P3" s="401"/>
      <c r="Q3" s="401"/>
      <c r="R3" s="401"/>
      <c r="S3" s="401"/>
      <c r="T3" s="401"/>
      <c r="V3" s="403"/>
      <c r="W3" s="403" t="s">
        <v>136</v>
      </c>
      <c r="X3" s="401"/>
    </row>
    <row r="4" spans="1:24" ht="15" customHeight="1" x14ac:dyDescent="0.15">
      <c r="A4" s="1205"/>
      <c r="B4" s="1205"/>
      <c r="C4" s="1205"/>
      <c r="D4" s="1205"/>
      <c r="E4" s="1205"/>
      <c r="F4" s="1205"/>
      <c r="G4" s="1205"/>
      <c r="H4" s="1205"/>
      <c r="I4" s="1205"/>
      <c r="J4" s="11"/>
      <c r="K4" s="575" t="s">
        <v>137</v>
      </c>
      <c r="L4" s="977"/>
      <c r="M4" s="978"/>
      <c r="N4" s="861" t="s">
        <v>138</v>
      </c>
      <c r="O4" s="977"/>
      <c r="P4" s="978"/>
      <c r="Q4" s="752" t="s">
        <v>139</v>
      </c>
      <c r="R4" s="974"/>
      <c r="S4" s="974"/>
      <c r="T4" s="974"/>
      <c r="U4" s="753"/>
      <c r="V4" s="861" t="s">
        <v>140</v>
      </c>
      <c r="W4" s="862"/>
      <c r="X4" s="401"/>
    </row>
    <row r="5" spans="1:24" ht="15" customHeight="1" x14ac:dyDescent="0.15">
      <c r="A5" s="1205"/>
      <c r="B5" s="1205"/>
      <c r="C5" s="1205"/>
      <c r="D5" s="1205"/>
      <c r="E5" s="1205"/>
      <c r="F5" s="1205"/>
      <c r="G5" s="1205"/>
      <c r="H5" s="1205"/>
      <c r="I5" s="1205"/>
      <c r="J5" s="11"/>
      <c r="K5" s="578"/>
      <c r="L5" s="579"/>
      <c r="M5" s="892"/>
      <c r="N5" s="863"/>
      <c r="O5" s="579"/>
      <c r="P5" s="892"/>
      <c r="Q5" s="1089" t="s">
        <v>141</v>
      </c>
      <c r="R5" s="1090"/>
      <c r="S5" s="1089" t="s">
        <v>142</v>
      </c>
      <c r="T5" s="1109"/>
      <c r="U5" s="1090"/>
      <c r="V5" s="629" t="s">
        <v>143</v>
      </c>
      <c r="W5" s="970"/>
      <c r="X5" s="401"/>
    </row>
    <row r="6" spans="1:24" ht="15" customHeight="1" x14ac:dyDescent="0.15">
      <c r="A6" s="1205"/>
      <c r="B6" s="1205"/>
      <c r="C6" s="1205"/>
      <c r="D6" s="1205"/>
      <c r="E6" s="1205"/>
      <c r="F6" s="1205"/>
      <c r="G6" s="1205"/>
      <c r="H6" s="1205"/>
      <c r="I6" s="1205"/>
      <c r="J6" s="11"/>
      <c r="K6" s="636" t="s">
        <v>597</v>
      </c>
      <c r="L6" s="637"/>
      <c r="M6" s="1106"/>
      <c r="N6" s="1107">
        <v>1460489</v>
      </c>
      <c r="O6" s="1108"/>
      <c r="P6" s="1108"/>
      <c r="Q6" s="667">
        <v>84705</v>
      </c>
      <c r="R6" s="667"/>
      <c r="S6" s="667">
        <v>47154</v>
      </c>
      <c r="T6" s="667"/>
      <c r="U6" s="667"/>
      <c r="V6" s="1101">
        <v>32.286446525786907</v>
      </c>
      <c r="W6" s="1102"/>
      <c r="X6" s="401"/>
    </row>
    <row r="7" spans="1:24" ht="15" customHeight="1" x14ac:dyDescent="0.15">
      <c r="A7" s="1205"/>
      <c r="B7" s="1205"/>
      <c r="C7" s="1205"/>
      <c r="D7" s="1205"/>
      <c r="E7" s="1205"/>
      <c r="F7" s="1205"/>
      <c r="G7" s="1205"/>
      <c r="H7" s="1205"/>
      <c r="I7" s="1205"/>
      <c r="J7" s="11"/>
      <c r="K7" s="532"/>
      <c r="L7" s="1095" t="s">
        <v>276</v>
      </c>
      <c r="M7" s="1096"/>
      <c r="N7" s="785">
        <v>1142332</v>
      </c>
      <c r="O7" s="586"/>
      <c r="P7" s="586"/>
      <c r="Q7" s="586">
        <v>26983</v>
      </c>
      <c r="R7" s="586"/>
      <c r="S7" s="586">
        <v>33824</v>
      </c>
      <c r="T7" s="586"/>
      <c r="U7" s="586"/>
      <c r="V7" s="1202">
        <v>29.609605613779532</v>
      </c>
      <c r="W7" s="1092"/>
      <c r="X7" s="401"/>
    </row>
    <row r="8" spans="1:24" ht="15" customHeight="1" x14ac:dyDescent="0.15">
      <c r="A8" s="1205"/>
      <c r="B8" s="1205"/>
      <c r="C8" s="1205"/>
      <c r="D8" s="1205"/>
      <c r="E8" s="1205"/>
      <c r="F8" s="1205"/>
      <c r="G8" s="1205"/>
      <c r="H8" s="1205"/>
      <c r="I8" s="1205"/>
      <c r="J8" s="11"/>
      <c r="K8" s="532"/>
      <c r="L8" s="301"/>
      <c r="M8" s="498" t="s">
        <v>599</v>
      </c>
      <c r="N8" s="785">
        <v>318157</v>
      </c>
      <c r="O8" s="586"/>
      <c r="P8" s="586"/>
      <c r="Q8" s="586">
        <v>10568</v>
      </c>
      <c r="R8" s="586"/>
      <c r="S8" s="586">
        <v>13330</v>
      </c>
      <c r="T8" s="586"/>
      <c r="U8" s="586"/>
      <c r="V8" s="1202">
        <v>41.897553723476143</v>
      </c>
      <c r="W8" s="1092"/>
      <c r="X8" s="401"/>
    </row>
    <row r="9" spans="1:24" ht="15" customHeight="1" x14ac:dyDescent="0.15">
      <c r="A9" s="1205"/>
      <c r="B9" s="1205"/>
      <c r="C9" s="1205"/>
      <c r="D9" s="1205"/>
      <c r="E9" s="1205"/>
      <c r="F9" s="1205"/>
      <c r="G9" s="1205"/>
      <c r="H9" s="1205"/>
      <c r="I9" s="1205"/>
      <c r="J9" s="11"/>
      <c r="K9" s="532"/>
      <c r="L9" s="301"/>
      <c r="M9" s="451" t="s">
        <v>600</v>
      </c>
      <c r="N9" s="785">
        <v>142887</v>
      </c>
      <c r="O9" s="586"/>
      <c r="P9" s="586"/>
      <c r="Q9" s="586">
        <v>4431</v>
      </c>
      <c r="R9" s="586"/>
      <c r="S9" s="586">
        <v>5510</v>
      </c>
      <c r="T9" s="586"/>
      <c r="U9" s="586"/>
      <c r="V9" s="1202">
        <v>38.561940554424126</v>
      </c>
      <c r="W9" s="1092"/>
      <c r="X9" s="401"/>
    </row>
    <row r="10" spans="1:24" ht="15" customHeight="1" x14ac:dyDescent="0.15">
      <c r="A10" s="1205"/>
      <c r="B10" s="1205"/>
      <c r="C10" s="1205"/>
      <c r="D10" s="1205"/>
      <c r="E10" s="1205"/>
      <c r="F10" s="1205"/>
      <c r="G10" s="1205"/>
      <c r="H10" s="1205"/>
      <c r="I10" s="1205"/>
      <c r="K10" s="532"/>
      <c r="L10" s="301"/>
      <c r="M10" s="451" t="s">
        <v>601</v>
      </c>
      <c r="N10" s="785">
        <v>48813</v>
      </c>
      <c r="O10" s="586"/>
      <c r="P10" s="586"/>
      <c r="Q10" s="586">
        <v>851</v>
      </c>
      <c r="R10" s="586"/>
      <c r="S10" s="586">
        <v>1070</v>
      </c>
      <c r="T10" s="586"/>
      <c r="U10" s="586"/>
      <c r="V10" s="1202">
        <v>21.920390060024992</v>
      </c>
      <c r="W10" s="1092"/>
      <c r="X10" s="401"/>
    </row>
    <row r="11" spans="1:24" ht="15" customHeight="1" x14ac:dyDescent="0.15">
      <c r="K11" s="532"/>
      <c r="L11" s="301"/>
      <c r="M11" s="451" t="s">
        <v>602</v>
      </c>
      <c r="N11" s="785">
        <v>54769</v>
      </c>
      <c r="O11" s="586"/>
      <c r="P11" s="586"/>
      <c r="Q11" s="586">
        <v>814</v>
      </c>
      <c r="R11" s="586"/>
      <c r="S11" s="586">
        <v>995</v>
      </c>
      <c r="T11" s="586"/>
      <c r="U11" s="586"/>
      <c r="V11" s="1202">
        <v>18.16721137869963</v>
      </c>
      <c r="W11" s="1092"/>
      <c r="X11" s="401"/>
    </row>
    <row r="12" spans="1:24" ht="15" customHeight="1" x14ac:dyDescent="0.15">
      <c r="A12" s="529"/>
      <c r="B12" s="529"/>
      <c r="C12" s="529"/>
      <c r="D12" s="529"/>
      <c r="E12" s="529"/>
      <c r="F12" s="529"/>
      <c r="G12" s="529"/>
      <c r="H12" s="529"/>
      <c r="I12" s="529"/>
      <c r="J12" s="529"/>
      <c r="K12" s="532"/>
      <c r="L12" s="301"/>
      <c r="M12" s="451" t="s">
        <v>603</v>
      </c>
      <c r="N12" s="785">
        <v>62307</v>
      </c>
      <c r="O12" s="586"/>
      <c r="P12" s="586"/>
      <c r="Q12" s="586">
        <v>1023</v>
      </c>
      <c r="R12" s="586"/>
      <c r="S12" s="586">
        <v>1262</v>
      </c>
      <c r="T12" s="586"/>
      <c r="U12" s="586"/>
      <c r="V12" s="1202">
        <v>20.254546038165859</v>
      </c>
      <c r="W12" s="1092"/>
      <c r="X12" s="401"/>
    </row>
    <row r="13" spans="1:24" ht="15" customHeight="1" x14ac:dyDescent="0.15">
      <c r="A13" s="401"/>
      <c r="B13" s="401"/>
      <c r="C13" s="401"/>
      <c r="D13" s="401"/>
      <c r="E13" s="401"/>
      <c r="F13" s="401"/>
      <c r="G13" s="401"/>
      <c r="H13" s="401"/>
      <c r="K13" s="532"/>
      <c r="L13" s="301"/>
      <c r="M13" s="451" t="s">
        <v>604</v>
      </c>
      <c r="N13" s="785">
        <v>125570</v>
      </c>
      <c r="O13" s="586"/>
      <c r="P13" s="586"/>
      <c r="Q13" s="586">
        <v>2580</v>
      </c>
      <c r="R13" s="586"/>
      <c r="S13" s="586">
        <v>3135</v>
      </c>
      <c r="T13" s="586"/>
      <c r="U13" s="586"/>
      <c r="V13" s="1202">
        <v>24.966154336226804</v>
      </c>
      <c r="W13" s="1092"/>
      <c r="X13" s="401"/>
    </row>
    <row r="14" spans="1:24" ht="15" customHeight="1" x14ac:dyDescent="0.15">
      <c r="A14" s="401"/>
      <c r="B14" s="401"/>
      <c r="C14" s="401"/>
      <c r="D14" s="401"/>
      <c r="E14" s="401"/>
      <c r="F14" s="401"/>
      <c r="G14" s="401"/>
      <c r="H14" s="401"/>
      <c r="K14" s="532"/>
      <c r="L14" s="301"/>
      <c r="M14" s="451" t="s">
        <v>605</v>
      </c>
      <c r="N14" s="785">
        <v>99902</v>
      </c>
      <c r="O14" s="586"/>
      <c r="P14" s="586"/>
      <c r="Q14" s="586">
        <v>2017</v>
      </c>
      <c r="R14" s="586"/>
      <c r="S14" s="586">
        <v>2599</v>
      </c>
      <c r="T14" s="586"/>
      <c r="U14" s="586"/>
      <c r="V14" s="1202">
        <v>26.015495185281573</v>
      </c>
      <c r="W14" s="1092"/>
      <c r="X14" s="401"/>
    </row>
    <row r="15" spans="1:24" ht="15" customHeight="1" x14ac:dyDescent="0.15">
      <c r="A15" s="401"/>
      <c r="B15" s="401"/>
      <c r="C15" s="401"/>
      <c r="D15" s="401"/>
      <c r="E15" s="401"/>
      <c r="F15" s="401"/>
      <c r="G15" s="401"/>
      <c r="H15" s="401"/>
      <c r="K15" s="532"/>
      <c r="L15" s="301"/>
      <c r="M15" s="451" t="s">
        <v>606</v>
      </c>
      <c r="N15" s="785">
        <v>115112</v>
      </c>
      <c r="O15" s="586"/>
      <c r="P15" s="586"/>
      <c r="Q15" s="586">
        <v>2282</v>
      </c>
      <c r="R15" s="586"/>
      <c r="S15" s="586">
        <v>2966</v>
      </c>
      <c r="T15" s="586"/>
      <c r="U15" s="586"/>
      <c r="V15" s="1202">
        <v>25.766210299534368</v>
      </c>
      <c r="W15" s="1092"/>
      <c r="X15" s="401"/>
    </row>
    <row r="16" spans="1:24" ht="15" customHeight="1" x14ac:dyDescent="0.15">
      <c r="A16" s="401"/>
      <c r="B16" s="401"/>
      <c r="C16" s="401"/>
      <c r="D16" s="401"/>
      <c r="E16" s="401"/>
      <c r="F16" s="401"/>
      <c r="G16" s="401"/>
      <c r="H16" s="401"/>
      <c r="K16" s="532"/>
      <c r="L16" s="301"/>
      <c r="M16" s="451" t="s">
        <v>607</v>
      </c>
      <c r="N16" s="785">
        <v>65594</v>
      </c>
      <c r="O16" s="586"/>
      <c r="P16" s="586"/>
      <c r="Q16" s="586">
        <v>702</v>
      </c>
      <c r="R16" s="586"/>
      <c r="S16" s="586">
        <v>860</v>
      </c>
      <c r="T16" s="586"/>
      <c r="U16" s="586"/>
      <c r="V16" s="1202">
        <v>13.110955270299113</v>
      </c>
      <c r="W16" s="1092"/>
      <c r="X16" s="401"/>
    </row>
    <row r="17" spans="1:24" ht="15" customHeight="1" x14ac:dyDescent="0.15">
      <c r="A17" s="401"/>
      <c r="B17" s="401"/>
      <c r="C17" s="401"/>
      <c r="D17" s="401"/>
      <c r="E17" s="401"/>
      <c r="F17" s="401"/>
      <c r="G17" s="401"/>
      <c r="H17" s="401"/>
      <c r="K17" s="532"/>
      <c r="L17" s="301"/>
      <c r="M17" s="451" t="s">
        <v>608</v>
      </c>
      <c r="N17" s="785">
        <v>63644</v>
      </c>
      <c r="O17" s="586"/>
      <c r="P17" s="586"/>
      <c r="Q17" s="586">
        <v>1274</v>
      </c>
      <c r="R17" s="586"/>
      <c r="S17" s="586">
        <v>1574</v>
      </c>
      <c r="T17" s="586"/>
      <c r="U17" s="586"/>
      <c r="V17" s="1202">
        <v>24.731317956130979</v>
      </c>
      <c r="W17" s="1092"/>
      <c r="X17" s="401"/>
    </row>
    <row r="18" spans="1:24" ht="15" customHeight="1" x14ac:dyDescent="0.15">
      <c r="A18" s="401"/>
      <c r="B18" s="401"/>
      <c r="C18" s="401"/>
      <c r="D18" s="401"/>
      <c r="E18" s="401"/>
      <c r="F18" s="401"/>
      <c r="G18" s="401"/>
      <c r="H18" s="401"/>
      <c r="K18" s="532"/>
      <c r="L18" s="301"/>
      <c r="M18" s="451" t="s">
        <v>609</v>
      </c>
      <c r="N18" s="785">
        <v>45577</v>
      </c>
      <c r="O18" s="586"/>
      <c r="P18" s="586"/>
      <c r="Q18" s="586">
        <v>441</v>
      </c>
      <c r="R18" s="586"/>
      <c r="S18" s="586">
        <v>523</v>
      </c>
      <c r="T18" s="586"/>
      <c r="U18" s="586"/>
      <c r="V18" s="1202">
        <v>11.475086117998114</v>
      </c>
      <c r="W18" s="1092"/>
      <c r="X18" s="401"/>
    </row>
    <row r="19" spans="1:24" ht="15" customHeight="1" thickBot="1" x14ac:dyDescent="0.2">
      <c r="A19" s="401"/>
      <c r="B19" s="401"/>
      <c r="C19" s="401"/>
      <c r="D19" s="401"/>
      <c r="E19" s="401"/>
      <c r="F19" s="401"/>
      <c r="G19" s="401"/>
      <c r="H19" s="401"/>
      <c r="K19" s="533"/>
      <c r="L19" s="1203" t="s">
        <v>677</v>
      </c>
      <c r="M19" s="1204"/>
      <c r="N19" s="1206">
        <v>338112</v>
      </c>
      <c r="O19" s="1207"/>
      <c r="P19" s="1207"/>
      <c r="Q19" s="1111">
        <v>4347</v>
      </c>
      <c r="R19" s="1111"/>
      <c r="S19" s="1111">
        <v>5330</v>
      </c>
      <c r="T19" s="1111"/>
      <c r="U19" s="1111"/>
      <c r="V19" s="1112">
        <v>15.764007192882831</v>
      </c>
      <c r="W19" s="1113"/>
      <c r="X19" s="401"/>
    </row>
    <row r="20" spans="1:24" ht="15" customHeight="1" x14ac:dyDescent="0.15">
      <c r="A20" s="401"/>
      <c r="B20" s="401"/>
      <c r="C20" s="401"/>
      <c r="D20" s="401"/>
      <c r="E20" s="401"/>
      <c r="F20" s="401"/>
      <c r="G20" s="401"/>
      <c r="H20" s="401"/>
      <c r="I20" s="401"/>
      <c r="K20" s="11"/>
      <c r="L20" s="11"/>
      <c r="M20" s="529"/>
      <c r="N20" s="401"/>
      <c r="O20" s="401"/>
      <c r="P20" s="401"/>
      <c r="Q20" s="401"/>
      <c r="R20" s="401"/>
      <c r="S20" s="401"/>
      <c r="T20" s="401"/>
      <c r="V20" s="403"/>
      <c r="W20" s="403" t="s">
        <v>144</v>
      </c>
      <c r="X20" s="401"/>
    </row>
    <row r="21" spans="1:24" ht="7.5" customHeight="1" x14ac:dyDescent="0.15">
      <c r="A21" s="1121"/>
      <c r="B21" s="1121"/>
      <c r="C21" s="1121"/>
      <c r="D21" s="1121"/>
      <c r="E21" s="401"/>
      <c r="F21" s="401"/>
      <c r="G21" s="401"/>
      <c r="H21" s="401"/>
      <c r="I21" s="401"/>
      <c r="J21" s="11"/>
      <c r="K21" s="11"/>
      <c r="L21" s="11"/>
      <c r="M21" s="401"/>
      <c r="O21" s="401"/>
      <c r="P21" s="401"/>
      <c r="Q21" s="401"/>
      <c r="R21" s="401"/>
      <c r="S21" s="401"/>
      <c r="T21" s="401"/>
      <c r="U21" s="401"/>
      <c r="V21" s="401"/>
      <c r="W21" s="401"/>
      <c r="X21" s="401"/>
    </row>
    <row r="22" spans="1:24" ht="15" customHeight="1" thickBot="1" x14ac:dyDescent="0.2">
      <c r="A22" s="401" t="s">
        <v>590</v>
      </c>
      <c r="B22" s="401"/>
      <c r="C22" s="401"/>
      <c r="D22" s="401"/>
      <c r="E22" s="401"/>
      <c r="F22" s="401"/>
      <c r="G22" s="401"/>
      <c r="H22" s="401"/>
      <c r="I22" s="529"/>
      <c r="J22" s="11"/>
      <c r="K22" s="11"/>
      <c r="L22" s="11"/>
      <c r="M22" s="401"/>
      <c r="N22" s="401"/>
      <c r="O22" s="401"/>
      <c r="P22" s="401"/>
      <c r="Q22" s="401"/>
      <c r="R22" s="401"/>
      <c r="S22" s="401"/>
      <c r="T22" s="401"/>
      <c r="V22" s="467"/>
      <c r="W22" s="467" t="s">
        <v>136</v>
      </c>
      <c r="X22" s="401"/>
    </row>
    <row r="23" spans="1:24" ht="20.100000000000001" customHeight="1" x14ac:dyDescent="0.15">
      <c r="A23" s="1114" t="s">
        <v>145</v>
      </c>
      <c r="B23" s="861" t="s">
        <v>146</v>
      </c>
      <c r="C23" s="978"/>
      <c r="D23" s="1115" t="s">
        <v>147</v>
      </c>
      <c r="E23" s="752" t="s">
        <v>148</v>
      </c>
      <c r="F23" s="753"/>
      <c r="G23" s="1115" t="s">
        <v>149</v>
      </c>
      <c r="H23" s="752" t="s">
        <v>150</v>
      </c>
      <c r="I23" s="753"/>
      <c r="J23" s="391"/>
      <c r="K23" s="974" t="s">
        <v>151</v>
      </c>
      <c r="L23" s="974"/>
      <c r="M23" s="753"/>
      <c r="N23" s="752" t="s">
        <v>152</v>
      </c>
      <c r="O23" s="974"/>
      <c r="P23" s="753"/>
      <c r="Q23" s="752" t="s">
        <v>153</v>
      </c>
      <c r="R23" s="753"/>
      <c r="S23" s="752" t="s">
        <v>154</v>
      </c>
      <c r="T23" s="974"/>
      <c r="U23" s="753"/>
      <c r="V23" s="1129" t="s">
        <v>286</v>
      </c>
      <c r="W23" s="1130"/>
      <c r="X23" s="350"/>
    </row>
    <row r="24" spans="1:24" ht="20.100000000000001" customHeight="1" x14ac:dyDescent="0.15">
      <c r="A24" s="761"/>
      <c r="B24" s="629"/>
      <c r="C24" s="627"/>
      <c r="D24" s="1116"/>
      <c r="E24" s="522" t="s">
        <v>155</v>
      </c>
      <c r="F24" s="522" t="s">
        <v>156</v>
      </c>
      <c r="G24" s="1116"/>
      <c r="H24" s="522" t="s">
        <v>155</v>
      </c>
      <c r="I24" s="522" t="s">
        <v>157</v>
      </c>
      <c r="J24" s="390"/>
      <c r="K24" s="1119" t="s">
        <v>674</v>
      </c>
      <c r="L24" s="1120"/>
      <c r="M24" s="507" t="s">
        <v>305</v>
      </c>
      <c r="N24" s="1117" t="s">
        <v>304</v>
      </c>
      <c r="O24" s="1118"/>
      <c r="P24" s="288" t="s">
        <v>675</v>
      </c>
      <c r="Q24" s="288" t="s">
        <v>674</v>
      </c>
      <c r="R24" s="507" t="s">
        <v>305</v>
      </c>
      <c r="S24" s="507" t="s">
        <v>304</v>
      </c>
      <c r="T24" s="1117" t="s">
        <v>305</v>
      </c>
      <c r="U24" s="1118"/>
      <c r="V24" s="507" t="s">
        <v>304</v>
      </c>
      <c r="W24" s="290" t="s">
        <v>675</v>
      </c>
      <c r="X24" s="350"/>
    </row>
    <row r="25" spans="1:24" ht="17.100000000000001" customHeight="1" x14ac:dyDescent="0.15">
      <c r="A25" s="31" t="s">
        <v>452</v>
      </c>
      <c r="B25" s="1126">
        <v>113447</v>
      </c>
      <c r="C25" s="1127"/>
      <c r="D25" s="506">
        <v>113447</v>
      </c>
      <c r="E25" s="470">
        <v>1970</v>
      </c>
      <c r="F25" s="506">
        <v>2627</v>
      </c>
      <c r="G25" s="284">
        <v>23.16</v>
      </c>
      <c r="H25" s="285">
        <v>1760</v>
      </c>
      <c r="I25" s="453">
        <v>2314</v>
      </c>
      <c r="J25" s="453"/>
      <c r="K25" s="1128">
        <v>1717</v>
      </c>
      <c r="L25" s="1128"/>
      <c r="M25" s="505">
        <v>2298</v>
      </c>
      <c r="N25" s="1125">
        <v>128</v>
      </c>
      <c r="O25" s="1125"/>
      <c r="P25" s="286">
        <v>212</v>
      </c>
      <c r="Q25" s="286">
        <v>461</v>
      </c>
      <c r="R25" s="505">
        <v>469</v>
      </c>
      <c r="S25" s="505">
        <v>1597</v>
      </c>
      <c r="T25" s="1125">
        <v>1938</v>
      </c>
      <c r="U25" s="1125"/>
      <c r="V25" s="505">
        <v>71</v>
      </c>
      <c r="W25" s="291">
        <v>87</v>
      </c>
      <c r="X25" s="13"/>
    </row>
    <row r="26" spans="1:24" ht="17.100000000000001" customHeight="1" x14ac:dyDescent="0.15">
      <c r="A26" s="31">
        <v>30</v>
      </c>
      <c r="B26" s="1123">
        <v>114059</v>
      </c>
      <c r="C26" s="1124"/>
      <c r="D26" s="504">
        <v>114059</v>
      </c>
      <c r="E26" s="453">
        <v>2032</v>
      </c>
      <c r="F26" s="504">
        <v>2717</v>
      </c>
      <c r="G26" s="283">
        <v>23.82</v>
      </c>
      <c r="H26" s="202">
        <v>1798</v>
      </c>
      <c r="I26" s="453">
        <v>2374</v>
      </c>
      <c r="J26" s="453"/>
      <c r="K26" s="1131">
        <v>1779</v>
      </c>
      <c r="L26" s="1131"/>
      <c r="M26" s="502">
        <v>2377</v>
      </c>
      <c r="N26" s="1122">
        <v>124</v>
      </c>
      <c r="O26" s="1122"/>
      <c r="P26" s="166">
        <v>199</v>
      </c>
      <c r="Q26" s="166">
        <v>449</v>
      </c>
      <c r="R26" s="502">
        <v>457</v>
      </c>
      <c r="S26" s="502">
        <v>1601</v>
      </c>
      <c r="T26" s="1122">
        <v>1943</v>
      </c>
      <c r="U26" s="1122"/>
      <c r="V26" s="502">
        <v>80</v>
      </c>
      <c r="W26" s="292">
        <v>101</v>
      </c>
      <c r="X26" s="13"/>
    </row>
    <row r="27" spans="1:24" ht="17.100000000000001" customHeight="1" x14ac:dyDescent="0.15">
      <c r="A27" s="31" t="s">
        <v>516</v>
      </c>
      <c r="B27" s="1123">
        <v>114830</v>
      </c>
      <c r="C27" s="1124"/>
      <c r="D27" s="504">
        <v>114830</v>
      </c>
      <c r="E27" s="453">
        <v>2112</v>
      </c>
      <c r="F27" s="504">
        <v>2809</v>
      </c>
      <c r="G27" s="283">
        <v>24.46</v>
      </c>
      <c r="H27" s="202">
        <v>1830</v>
      </c>
      <c r="I27" s="453">
        <v>2446</v>
      </c>
      <c r="J27" s="202"/>
      <c r="K27" s="1131">
        <v>1843</v>
      </c>
      <c r="L27" s="1131"/>
      <c r="M27" s="502">
        <v>2454</v>
      </c>
      <c r="N27" s="1122">
        <v>124</v>
      </c>
      <c r="O27" s="1122"/>
      <c r="P27" s="166">
        <v>212</v>
      </c>
      <c r="Q27" s="166">
        <v>477</v>
      </c>
      <c r="R27" s="502">
        <v>481</v>
      </c>
      <c r="S27" s="502">
        <v>1640</v>
      </c>
      <c r="T27" s="1122">
        <v>1976</v>
      </c>
      <c r="U27" s="1122"/>
      <c r="V27" s="502">
        <v>71</v>
      </c>
      <c r="W27" s="292">
        <v>88</v>
      </c>
      <c r="X27" s="13"/>
    </row>
    <row r="28" spans="1:24" ht="17.100000000000001" customHeight="1" x14ac:dyDescent="0.15">
      <c r="A28" s="31">
        <v>2</v>
      </c>
      <c r="B28" s="1123">
        <v>115422</v>
      </c>
      <c r="C28" s="1124"/>
      <c r="D28" s="504">
        <v>115422</v>
      </c>
      <c r="E28" s="453">
        <v>2215</v>
      </c>
      <c r="F28" s="504">
        <v>2940</v>
      </c>
      <c r="G28" s="283">
        <v>25.47</v>
      </c>
      <c r="H28" s="202">
        <v>1909</v>
      </c>
      <c r="I28" s="453">
        <v>2540</v>
      </c>
      <c r="J28" s="202"/>
      <c r="K28" s="1131">
        <v>1933</v>
      </c>
      <c r="L28" s="1131"/>
      <c r="M28" s="502">
        <v>2586</v>
      </c>
      <c r="N28" s="1122">
        <v>125</v>
      </c>
      <c r="O28" s="1122"/>
      <c r="P28" s="166">
        <v>203</v>
      </c>
      <c r="Q28" s="166">
        <v>505</v>
      </c>
      <c r="R28" s="502">
        <v>510</v>
      </c>
      <c r="S28" s="502">
        <v>1721</v>
      </c>
      <c r="T28" s="1122">
        <v>2025</v>
      </c>
      <c r="U28" s="1122"/>
      <c r="V28" s="502">
        <v>69</v>
      </c>
      <c r="W28" s="292">
        <v>82</v>
      </c>
      <c r="X28" s="13"/>
    </row>
    <row r="29" spans="1:24" ht="17.100000000000001" customHeight="1" thickBot="1" x14ac:dyDescent="0.2">
      <c r="A29" s="135">
        <v>3</v>
      </c>
      <c r="B29" s="1149">
        <v>115112</v>
      </c>
      <c r="C29" s="1150"/>
      <c r="D29" s="514">
        <v>115112</v>
      </c>
      <c r="E29" s="527">
        <v>2282</v>
      </c>
      <c r="F29" s="514">
        <v>2966</v>
      </c>
      <c r="G29" s="293">
        <v>25.77</v>
      </c>
      <c r="H29" s="294">
        <v>1981</v>
      </c>
      <c r="I29" s="527">
        <v>2548</v>
      </c>
      <c r="J29" s="295"/>
      <c r="K29" s="1134">
        <v>2014</v>
      </c>
      <c r="L29" s="1134"/>
      <c r="M29" s="512">
        <v>2611</v>
      </c>
      <c r="N29" s="1148">
        <v>114</v>
      </c>
      <c r="O29" s="1148"/>
      <c r="P29" s="287">
        <v>180</v>
      </c>
      <c r="Q29" s="287">
        <v>528</v>
      </c>
      <c r="R29" s="512">
        <v>534</v>
      </c>
      <c r="S29" s="512">
        <v>1745</v>
      </c>
      <c r="T29" s="1148">
        <v>2043</v>
      </c>
      <c r="U29" s="1148"/>
      <c r="V29" s="512">
        <v>66</v>
      </c>
      <c r="W29" s="289">
        <v>72</v>
      </c>
      <c r="X29" s="13"/>
    </row>
    <row r="30" spans="1:24" ht="15" customHeight="1" x14ac:dyDescent="0.15">
      <c r="A30" s="401" t="s">
        <v>158</v>
      </c>
      <c r="B30" s="14"/>
      <c r="C30" s="14"/>
      <c r="D30" s="14"/>
      <c r="E30" s="14"/>
      <c r="F30" s="15"/>
      <c r="G30" s="14"/>
      <c r="H30" s="14"/>
      <c r="I30" s="14"/>
      <c r="J30" s="11"/>
      <c r="K30" s="11"/>
      <c r="L30" s="11"/>
      <c r="N30" s="401"/>
      <c r="O30" s="403"/>
      <c r="P30" s="401"/>
      <c r="Q30" s="401"/>
      <c r="R30" s="401"/>
      <c r="S30" s="401"/>
      <c r="U30" s="529"/>
      <c r="V30" s="529"/>
      <c r="W30" s="467" t="s">
        <v>593</v>
      </c>
      <c r="X30" s="11"/>
    </row>
    <row r="31" spans="1:24" ht="7.5" customHeight="1" x14ac:dyDescent="0.15">
      <c r="A31" s="501"/>
      <c r="B31" s="501"/>
      <c r="C31" s="501"/>
      <c r="D31" s="501"/>
      <c r="E31" s="401"/>
      <c r="F31" s="401"/>
      <c r="G31" s="401"/>
      <c r="H31" s="401"/>
      <c r="I31" s="401"/>
      <c r="J31" s="11"/>
      <c r="K31" s="11"/>
      <c r="L31" s="11"/>
      <c r="M31" s="401"/>
      <c r="O31" s="401"/>
      <c r="P31" s="401"/>
      <c r="Q31" s="401"/>
      <c r="R31" s="401"/>
      <c r="S31" s="401"/>
      <c r="T31" s="401"/>
      <c r="U31" s="401"/>
      <c r="V31" s="401"/>
      <c r="W31" s="401"/>
      <c r="X31" s="401"/>
    </row>
    <row r="32" spans="1:24" ht="15" customHeight="1" thickBot="1" x14ac:dyDescent="0.2">
      <c r="A32" s="41" t="s">
        <v>595</v>
      </c>
      <c r="B32" s="41"/>
      <c r="C32" s="41"/>
      <c r="D32" s="41"/>
      <c r="E32" s="41"/>
      <c r="F32" s="41"/>
      <c r="G32" s="41"/>
      <c r="H32" s="41"/>
      <c r="I32" s="41"/>
      <c r="J32" s="42"/>
      <c r="K32" s="42"/>
      <c r="L32" s="297"/>
      <c r="M32" s="41"/>
      <c r="N32" s="41"/>
      <c r="O32" s="41"/>
      <c r="P32" s="41"/>
      <c r="Q32" s="41"/>
      <c r="R32" s="41"/>
      <c r="S32" s="41"/>
      <c r="T32" s="41"/>
      <c r="U32" s="42"/>
      <c r="V32" s="43"/>
      <c r="W32" s="43" t="s">
        <v>107</v>
      </c>
      <c r="X32" s="401"/>
    </row>
    <row r="33" spans="1:24" s="11" customFormat="1" ht="7.5" customHeight="1" x14ac:dyDescent="0.15">
      <c r="A33" s="1172" t="s">
        <v>287</v>
      </c>
      <c r="B33" s="1173"/>
      <c r="C33" s="1138" t="s">
        <v>292</v>
      </c>
      <c r="D33" s="1139"/>
      <c r="E33" s="299"/>
      <c r="F33" s="299"/>
      <c r="G33" s="299"/>
      <c r="H33" s="299"/>
      <c r="I33" s="299"/>
      <c r="J33" s="299"/>
      <c r="K33" s="299"/>
      <c r="L33" s="299"/>
      <c r="M33" s="299"/>
      <c r="N33" s="299"/>
      <c r="O33" s="299"/>
      <c r="P33" s="299"/>
      <c r="Q33" s="299"/>
      <c r="R33" s="299"/>
      <c r="S33" s="299"/>
      <c r="T33" s="299"/>
      <c r="U33" s="299"/>
      <c r="V33" s="299"/>
      <c r="W33" s="300"/>
    </row>
    <row r="34" spans="1:24" s="11" customFormat="1" ht="17.100000000000001" customHeight="1" x14ac:dyDescent="0.15">
      <c r="A34" s="1199"/>
      <c r="B34" s="1166"/>
      <c r="C34" s="1140"/>
      <c r="D34" s="1141"/>
      <c r="E34" s="1142" t="s">
        <v>288</v>
      </c>
      <c r="F34" s="1144"/>
      <c r="G34" s="1142" t="s">
        <v>294</v>
      </c>
      <c r="H34" s="1143"/>
      <c r="I34" s="1144"/>
      <c r="J34" s="389"/>
      <c r="K34" s="1143" t="s">
        <v>289</v>
      </c>
      <c r="L34" s="1143"/>
      <c r="M34" s="1143"/>
      <c r="N34" s="1144"/>
      <c r="O34" s="1142" t="s">
        <v>290</v>
      </c>
      <c r="P34" s="1143"/>
      <c r="Q34" s="1144"/>
      <c r="R34" s="1142" t="s">
        <v>295</v>
      </c>
      <c r="S34" s="1143"/>
      <c r="T34" s="1144"/>
      <c r="U34" s="1142" t="s">
        <v>594</v>
      </c>
      <c r="V34" s="1143"/>
      <c r="W34" s="1192"/>
    </row>
    <row r="35" spans="1:24" s="11" customFormat="1" ht="17.100000000000001" customHeight="1" x14ac:dyDescent="0.15">
      <c r="A35" s="1174"/>
      <c r="B35" s="1175"/>
      <c r="C35" s="35" t="s">
        <v>293</v>
      </c>
      <c r="D35" s="222" t="s">
        <v>307</v>
      </c>
      <c r="E35" s="511" t="s">
        <v>293</v>
      </c>
      <c r="F35" s="281" t="s">
        <v>291</v>
      </c>
      <c r="G35" s="511" t="s">
        <v>293</v>
      </c>
      <c r="H35" s="1146" t="s">
        <v>291</v>
      </c>
      <c r="I35" s="1137"/>
      <c r="J35" s="388"/>
      <c r="K35" s="1136" t="s">
        <v>308</v>
      </c>
      <c r="L35" s="1137"/>
      <c r="M35" s="1176" t="s">
        <v>291</v>
      </c>
      <c r="N35" s="1177"/>
      <c r="O35" s="511" t="s">
        <v>293</v>
      </c>
      <c r="P35" s="1146" t="s">
        <v>291</v>
      </c>
      <c r="Q35" s="1137"/>
      <c r="R35" s="511" t="s">
        <v>308</v>
      </c>
      <c r="S35" s="1146" t="s">
        <v>291</v>
      </c>
      <c r="T35" s="1137"/>
      <c r="U35" s="511" t="s">
        <v>293</v>
      </c>
      <c r="V35" s="1146" t="s">
        <v>291</v>
      </c>
      <c r="W35" s="1147"/>
    </row>
    <row r="36" spans="1:24" s="11" customFormat="1" ht="17.100000000000001" customHeight="1" x14ac:dyDescent="0.15">
      <c r="A36" s="1169" t="s">
        <v>452</v>
      </c>
      <c r="B36" s="1170"/>
      <c r="C36" s="187">
        <v>109</v>
      </c>
      <c r="D36" s="458">
        <v>20590</v>
      </c>
      <c r="E36" s="510">
        <v>29</v>
      </c>
      <c r="F36" s="214">
        <v>5943</v>
      </c>
      <c r="G36" s="510">
        <v>41</v>
      </c>
      <c r="H36" s="1145">
        <v>9770</v>
      </c>
      <c r="I36" s="1145"/>
      <c r="J36" s="214"/>
      <c r="K36" s="1135">
        <v>34</v>
      </c>
      <c r="L36" s="1135"/>
      <c r="M36" s="1145">
        <v>2777</v>
      </c>
      <c r="N36" s="1145"/>
      <c r="O36" s="510">
        <v>4</v>
      </c>
      <c r="P36" s="1145">
        <v>2034</v>
      </c>
      <c r="Q36" s="1145"/>
      <c r="R36" s="510">
        <v>0</v>
      </c>
      <c r="S36" s="1145">
        <v>0</v>
      </c>
      <c r="T36" s="1145"/>
      <c r="U36" s="214">
        <v>1</v>
      </c>
      <c r="V36" s="1145">
        <v>66</v>
      </c>
      <c r="W36" s="1151"/>
    </row>
    <row r="37" spans="1:24" s="11" customFormat="1" ht="17.100000000000001" customHeight="1" x14ac:dyDescent="0.15">
      <c r="A37" s="1199">
        <v>30</v>
      </c>
      <c r="B37" s="1166"/>
      <c r="C37" s="188">
        <v>67</v>
      </c>
      <c r="D37" s="455">
        <v>13082</v>
      </c>
      <c r="E37" s="508">
        <v>11</v>
      </c>
      <c r="F37" s="531">
        <v>2814</v>
      </c>
      <c r="G37" s="508">
        <v>20</v>
      </c>
      <c r="H37" s="1132">
        <v>6809</v>
      </c>
      <c r="I37" s="1132"/>
      <c r="J37" s="531"/>
      <c r="K37" s="1187">
        <v>32</v>
      </c>
      <c r="L37" s="1187"/>
      <c r="M37" s="1132">
        <v>2688</v>
      </c>
      <c r="N37" s="1132"/>
      <c r="O37" s="508">
        <v>4</v>
      </c>
      <c r="P37" s="1132">
        <v>771</v>
      </c>
      <c r="Q37" s="1132"/>
      <c r="R37" s="508">
        <v>0</v>
      </c>
      <c r="S37" s="1132">
        <v>0</v>
      </c>
      <c r="T37" s="1132"/>
      <c r="U37" s="531">
        <v>0</v>
      </c>
      <c r="V37" s="1132">
        <v>0</v>
      </c>
      <c r="W37" s="1133"/>
    </row>
    <row r="38" spans="1:24" s="11" customFormat="1" ht="17.100000000000001" customHeight="1" x14ac:dyDescent="0.15">
      <c r="A38" s="1199" t="s">
        <v>516</v>
      </c>
      <c r="B38" s="1166"/>
      <c r="C38" s="188">
        <v>40</v>
      </c>
      <c r="D38" s="455">
        <v>8964</v>
      </c>
      <c r="E38" s="508">
        <v>2</v>
      </c>
      <c r="F38" s="531">
        <v>488</v>
      </c>
      <c r="G38" s="508">
        <v>16</v>
      </c>
      <c r="H38" s="1132">
        <v>2252</v>
      </c>
      <c r="I38" s="1132"/>
      <c r="J38" s="531"/>
      <c r="K38" s="1187">
        <v>19</v>
      </c>
      <c r="L38" s="1187"/>
      <c r="M38" s="1132">
        <v>2484</v>
      </c>
      <c r="N38" s="1132"/>
      <c r="O38" s="508">
        <v>3</v>
      </c>
      <c r="P38" s="1132">
        <v>3740</v>
      </c>
      <c r="Q38" s="1132"/>
      <c r="R38" s="508">
        <v>0</v>
      </c>
      <c r="S38" s="1132">
        <v>0</v>
      </c>
      <c r="T38" s="1132"/>
      <c r="U38" s="531">
        <v>0</v>
      </c>
      <c r="V38" s="1132">
        <v>0</v>
      </c>
      <c r="W38" s="1133"/>
    </row>
    <row r="39" spans="1:24" s="11" customFormat="1" ht="17.100000000000001" customHeight="1" x14ac:dyDescent="0.15">
      <c r="A39" s="1199">
        <v>2</v>
      </c>
      <c r="B39" s="1166"/>
      <c r="C39" s="188">
        <v>18</v>
      </c>
      <c r="D39" s="455">
        <v>7458</v>
      </c>
      <c r="E39" s="508">
        <v>1</v>
      </c>
      <c r="F39" s="531">
        <v>243</v>
      </c>
      <c r="G39" s="508">
        <v>7</v>
      </c>
      <c r="H39" s="1132">
        <v>6165</v>
      </c>
      <c r="I39" s="1132"/>
      <c r="J39" s="531"/>
      <c r="K39" s="1187">
        <v>7</v>
      </c>
      <c r="L39" s="1187"/>
      <c r="M39" s="1132">
        <v>504</v>
      </c>
      <c r="N39" s="1132"/>
      <c r="O39" s="508">
        <v>2</v>
      </c>
      <c r="P39" s="1132">
        <v>462</v>
      </c>
      <c r="Q39" s="1132"/>
      <c r="R39" s="508">
        <v>0</v>
      </c>
      <c r="S39" s="1132"/>
      <c r="T39" s="1132"/>
      <c r="U39" s="531">
        <v>1</v>
      </c>
      <c r="V39" s="1132">
        <v>84</v>
      </c>
      <c r="W39" s="1133"/>
    </row>
    <row r="40" spans="1:24" s="11" customFormat="1" ht="17.100000000000001" customHeight="1" thickBot="1" x14ac:dyDescent="0.2">
      <c r="A40" s="1161">
        <v>3</v>
      </c>
      <c r="B40" s="1162"/>
      <c r="C40" s="189">
        <v>29</v>
      </c>
      <c r="D40" s="456">
        <v>13830</v>
      </c>
      <c r="E40" s="517">
        <v>0</v>
      </c>
      <c r="F40" s="351">
        <v>0</v>
      </c>
      <c r="G40" s="517">
        <v>17</v>
      </c>
      <c r="H40" s="1163">
        <v>7224</v>
      </c>
      <c r="I40" s="1163"/>
      <c r="J40" s="351"/>
      <c r="K40" s="1186">
        <v>4</v>
      </c>
      <c r="L40" s="1186"/>
      <c r="M40" s="1163">
        <v>275</v>
      </c>
      <c r="N40" s="1163"/>
      <c r="O40" s="517">
        <v>8</v>
      </c>
      <c r="P40" s="1163">
        <v>6331</v>
      </c>
      <c r="Q40" s="1163"/>
      <c r="R40" s="517">
        <v>0</v>
      </c>
      <c r="S40" s="1163">
        <v>0</v>
      </c>
      <c r="T40" s="1163"/>
      <c r="U40" s="351">
        <v>0</v>
      </c>
      <c r="V40" s="1163">
        <v>0</v>
      </c>
      <c r="W40" s="1164"/>
    </row>
    <row r="41" spans="1:24" ht="15" customHeight="1" x14ac:dyDescent="0.15">
      <c r="A41" s="401" t="s">
        <v>160</v>
      </c>
      <c r="B41" s="401"/>
      <c r="C41" s="401"/>
      <c r="D41" s="401"/>
      <c r="E41" s="401"/>
      <c r="F41" s="401"/>
      <c r="G41" s="401"/>
      <c r="H41" s="401"/>
      <c r="I41" s="529"/>
      <c r="J41" s="11"/>
      <c r="K41" s="11"/>
      <c r="L41" s="11"/>
      <c r="M41" s="401"/>
      <c r="N41" s="401"/>
      <c r="O41" s="401"/>
      <c r="P41" s="401"/>
      <c r="Q41" s="401"/>
      <c r="R41" s="401"/>
      <c r="S41" s="401"/>
      <c r="T41" s="401"/>
      <c r="V41" s="403"/>
      <c r="W41" s="403" t="s">
        <v>161</v>
      </c>
      <c r="X41" s="401"/>
    </row>
    <row r="42" spans="1:24" ht="7.5" customHeight="1" x14ac:dyDescent="0.15">
      <c r="A42" s="401" t="s">
        <v>309</v>
      </c>
      <c r="B42" s="401"/>
      <c r="C42" s="401"/>
      <c r="D42" s="401"/>
      <c r="E42" s="401"/>
      <c r="F42" s="401"/>
      <c r="G42" s="401"/>
      <c r="H42" s="401"/>
      <c r="I42" s="401"/>
      <c r="J42" s="11"/>
      <c r="K42" s="11"/>
      <c r="L42" s="11"/>
      <c r="M42" s="401"/>
      <c r="O42" s="401"/>
      <c r="P42" s="401"/>
      <c r="Q42" s="401"/>
      <c r="R42" s="401"/>
      <c r="S42" s="401"/>
      <c r="T42" s="401"/>
      <c r="U42" s="401"/>
      <c r="V42" s="401"/>
      <c r="W42" s="401"/>
      <c r="X42" s="401"/>
    </row>
    <row r="43" spans="1:24" ht="15.95" customHeight="1" thickBot="1" x14ac:dyDescent="0.2">
      <c r="A43" s="1171" t="s">
        <v>466</v>
      </c>
      <c r="B43" s="1171"/>
      <c r="C43" s="1171"/>
      <c r="D43" s="1171"/>
      <c r="E43" s="1171"/>
      <c r="F43" s="1171"/>
      <c r="G43" s="1171"/>
      <c r="H43" s="1171"/>
      <c r="I43" s="1171"/>
      <c r="J43" s="1171"/>
      <c r="K43" s="1171"/>
      <c r="L43" s="298"/>
      <c r="R43" s="43" t="s">
        <v>497</v>
      </c>
    </row>
    <row r="44" spans="1:24" ht="7.5" customHeight="1" x14ac:dyDescent="0.15">
      <c r="A44" s="1172" t="s">
        <v>287</v>
      </c>
      <c r="B44" s="1173"/>
      <c r="C44" s="1138" t="s">
        <v>292</v>
      </c>
      <c r="D44" s="1139"/>
      <c r="E44" s="303"/>
      <c r="F44" s="303"/>
      <c r="G44" s="299"/>
      <c r="H44" s="299"/>
      <c r="I44" s="299"/>
      <c r="J44" s="304"/>
      <c r="K44" s="299"/>
      <c r="L44" s="299"/>
      <c r="M44" s="299"/>
      <c r="N44" s="299"/>
      <c r="O44" s="299"/>
      <c r="P44" s="299"/>
      <c r="Q44" s="299"/>
      <c r="R44" s="300"/>
    </row>
    <row r="45" spans="1:24" ht="17.100000000000001" customHeight="1" x14ac:dyDescent="0.15">
      <c r="A45" s="1199"/>
      <c r="B45" s="1166"/>
      <c r="C45" s="1140"/>
      <c r="D45" s="1141"/>
      <c r="E45" s="1193" t="s">
        <v>460</v>
      </c>
      <c r="F45" s="1194"/>
      <c r="G45" s="1142" t="s">
        <v>461</v>
      </c>
      <c r="H45" s="1143"/>
      <c r="I45" s="1144"/>
      <c r="J45" s="387"/>
      <c r="K45" s="1143" t="s">
        <v>462</v>
      </c>
      <c r="L45" s="1143"/>
      <c r="M45" s="1143"/>
      <c r="N45" s="1144"/>
      <c r="O45" s="1142" t="s">
        <v>463</v>
      </c>
      <c r="P45" s="1143"/>
      <c r="Q45" s="1143"/>
      <c r="R45" s="1192"/>
    </row>
    <row r="46" spans="1:24" ht="17.100000000000001" customHeight="1" x14ac:dyDescent="0.15">
      <c r="A46" s="1174"/>
      <c r="B46" s="1175"/>
      <c r="C46" s="35" t="s">
        <v>293</v>
      </c>
      <c r="D46" s="222" t="s">
        <v>307</v>
      </c>
      <c r="E46" s="511" t="s">
        <v>293</v>
      </c>
      <c r="F46" s="281" t="s">
        <v>291</v>
      </c>
      <c r="G46" s="511" t="s">
        <v>293</v>
      </c>
      <c r="H46" s="1146" t="s">
        <v>291</v>
      </c>
      <c r="I46" s="1137"/>
      <c r="J46" s="386"/>
      <c r="K46" s="1136" t="s">
        <v>308</v>
      </c>
      <c r="L46" s="1137"/>
      <c r="M46" s="1176" t="s">
        <v>291</v>
      </c>
      <c r="N46" s="1177"/>
      <c r="O46" s="511" t="s">
        <v>293</v>
      </c>
      <c r="P46" s="1146" t="s">
        <v>291</v>
      </c>
      <c r="Q46" s="1136"/>
      <c r="R46" s="1147"/>
    </row>
    <row r="47" spans="1:24" s="403" customFormat="1" ht="17.100000000000001" customHeight="1" x14ac:dyDescent="0.15">
      <c r="A47" s="1169" t="s">
        <v>449</v>
      </c>
      <c r="B47" s="1170"/>
      <c r="C47" s="215">
        <v>8071</v>
      </c>
      <c r="D47" s="518">
        <v>3028026</v>
      </c>
      <c r="E47" s="510">
        <v>3660</v>
      </c>
      <c r="F47" s="282">
        <v>704250</v>
      </c>
      <c r="G47" s="510">
        <v>2822</v>
      </c>
      <c r="H47" s="1145">
        <v>1481406</v>
      </c>
      <c r="I47" s="1145"/>
      <c r="K47" s="1135">
        <v>1128</v>
      </c>
      <c r="L47" s="1135"/>
      <c r="M47" s="1145">
        <v>596768</v>
      </c>
      <c r="N47" s="1145"/>
      <c r="O47" s="510">
        <v>461</v>
      </c>
      <c r="P47" s="1208">
        <v>245602</v>
      </c>
      <c r="Q47" s="1208"/>
      <c r="R47" s="1209"/>
    </row>
    <row r="48" spans="1:24" s="403" customFormat="1" ht="17.100000000000001" customHeight="1" thickBot="1" x14ac:dyDescent="0.2">
      <c r="A48" s="1161" t="s">
        <v>511</v>
      </c>
      <c r="B48" s="1162"/>
      <c r="C48" s="216">
        <v>4303</v>
      </c>
      <c r="D48" s="521">
        <v>1918225</v>
      </c>
      <c r="E48" s="517">
        <v>1096</v>
      </c>
      <c r="F48" s="279">
        <v>215950</v>
      </c>
      <c r="G48" s="517">
        <v>1183</v>
      </c>
      <c r="H48" s="1163">
        <v>623926</v>
      </c>
      <c r="I48" s="1163"/>
      <c r="J48" s="296"/>
      <c r="K48" s="1186">
        <v>659</v>
      </c>
      <c r="L48" s="1186"/>
      <c r="M48" s="1163">
        <v>353543</v>
      </c>
      <c r="N48" s="1163"/>
      <c r="O48" s="517">
        <v>1365</v>
      </c>
      <c r="P48" s="1200">
        <v>724806</v>
      </c>
      <c r="Q48" s="1200"/>
      <c r="R48" s="1201"/>
    </row>
    <row r="49" spans="1:24" ht="15" customHeight="1" x14ac:dyDescent="0.15">
      <c r="A49" s="401"/>
      <c r="B49" s="401"/>
      <c r="C49" s="401"/>
      <c r="D49" s="401"/>
      <c r="E49" s="401"/>
      <c r="F49" s="401"/>
      <c r="G49" s="401"/>
      <c r="H49" s="401"/>
      <c r="I49" s="401"/>
      <c r="J49" s="11"/>
      <c r="K49" s="11"/>
      <c r="L49" s="11"/>
      <c r="M49" s="401"/>
      <c r="N49" s="401"/>
      <c r="O49" s="401"/>
      <c r="P49" s="401"/>
      <c r="Q49" s="401"/>
      <c r="R49" s="403" t="s">
        <v>161</v>
      </c>
      <c r="S49" s="401"/>
      <c r="T49" s="401"/>
      <c r="U49" s="401"/>
      <c r="V49" s="401"/>
      <c r="W49" s="401"/>
      <c r="X49" s="401"/>
    </row>
    <row r="50" spans="1:24" ht="11.25" customHeight="1" x14ac:dyDescent="0.15">
      <c r="A50" s="401"/>
      <c r="B50" s="401"/>
      <c r="C50" s="401"/>
      <c r="D50" s="401"/>
      <c r="E50" s="401"/>
      <c r="F50" s="401"/>
      <c r="G50" s="401"/>
      <c r="H50" s="401"/>
      <c r="I50" s="401"/>
      <c r="J50" s="11"/>
      <c r="K50" s="11"/>
      <c r="L50" s="11"/>
      <c r="M50" s="401"/>
      <c r="N50" s="401"/>
      <c r="O50" s="401"/>
      <c r="P50" s="401"/>
      <c r="Q50" s="401"/>
      <c r="R50" s="403"/>
      <c r="S50" s="401"/>
      <c r="T50" s="401"/>
      <c r="U50" s="401"/>
      <c r="V50" s="401"/>
      <c r="W50" s="401"/>
      <c r="X50" s="401"/>
    </row>
    <row r="51" spans="1:24" ht="15" customHeight="1" thickBot="1" x14ac:dyDescent="0.2">
      <c r="A51" s="401" t="s">
        <v>591</v>
      </c>
      <c r="B51" s="401"/>
      <c r="C51" s="401"/>
      <c r="D51" s="401"/>
      <c r="E51" s="401"/>
      <c r="F51" s="401"/>
      <c r="G51" s="401"/>
      <c r="H51" s="529"/>
      <c r="I51" s="529"/>
      <c r="J51" s="11"/>
      <c r="K51" s="11"/>
      <c r="L51" s="11"/>
      <c r="M51" s="401"/>
      <c r="N51" s="401"/>
      <c r="O51" s="401"/>
      <c r="P51" s="401"/>
      <c r="Q51" s="401"/>
      <c r="R51" s="401"/>
      <c r="S51" s="401"/>
      <c r="T51" s="403" t="s">
        <v>162</v>
      </c>
      <c r="V51" s="403"/>
      <c r="X51" s="347"/>
    </row>
    <row r="52" spans="1:24" ht="7.5" customHeight="1" x14ac:dyDescent="0.15">
      <c r="A52" s="575" t="s">
        <v>163</v>
      </c>
      <c r="B52" s="977"/>
      <c r="C52" s="978"/>
      <c r="D52" s="861" t="s">
        <v>164</v>
      </c>
      <c r="E52" s="977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5"/>
      <c r="Q52" s="405"/>
      <c r="R52" s="405"/>
      <c r="S52" s="405"/>
      <c r="T52" s="324"/>
      <c r="U52" s="529"/>
    </row>
    <row r="53" spans="1:24" ht="20.100000000000001" customHeight="1" x14ac:dyDescent="0.15">
      <c r="A53" s="979"/>
      <c r="B53" s="630"/>
      <c r="C53" s="627"/>
      <c r="D53" s="629"/>
      <c r="E53" s="630"/>
      <c r="F53" s="1188" t="s">
        <v>165</v>
      </c>
      <c r="G53" s="1197"/>
      <c r="H53" s="1198" t="s">
        <v>166</v>
      </c>
      <c r="I53" s="1189"/>
      <c r="J53" s="385"/>
      <c r="K53" s="1190" t="s">
        <v>167</v>
      </c>
      <c r="L53" s="1190"/>
      <c r="M53" s="1189"/>
      <c r="N53" s="1188" t="s">
        <v>596</v>
      </c>
      <c r="O53" s="1189"/>
      <c r="P53" s="1188" t="s">
        <v>168</v>
      </c>
      <c r="Q53" s="1190"/>
      <c r="R53" s="1189"/>
      <c r="S53" s="1188" t="s">
        <v>676</v>
      </c>
      <c r="T53" s="1191"/>
      <c r="U53" s="529"/>
    </row>
    <row r="54" spans="1:24" ht="17.100000000000001" customHeight="1" x14ac:dyDescent="0.15">
      <c r="A54" s="1158" t="s">
        <v>359</v>
      </c>
      <c r="B54" s="1159"/>
      <c r="C54" s="1160"/>
      <c r="D54" s="1182">
        <v>38527</v>
      </c>
      <c r="E54" s="1183"/>
      <c r="F54" s="667">
        <v>10963</v>
      </c>
      <c r="G54" s="667"/>
      <c r="H54" s="667">
        <v>10257</v>
      </c>
      <c r="I54" s="667"/>
      <c r="J54" s="196"/>
      <c r="K54" s="1178">
        <v>3517</v>
      </c>
      <c r="L54" s="1178"/>
      <c r="M54" s="1178"/>
      <c r="N54" s="667">
        <v>7038</v>
      </c>
      <c r="O54" s="667"/>
      <c r="P54" s="667">
        <v>5832</v>
      </c>
      <c r="Q54" s="667"/>
      <c r="R54" s="667"/>
      <c r="S54" s="667">
        <v>920</v>
      </c>
      <c r="T54" s="736"/>
      <c r="U54" s="531"/>
    </row>
    <row r="55" spans="1:24" ht="17.100000000000001" customHeight="1" x14ac:dyDescent="0.15">
      <c r="A55" s="1210" t="s">
        <v>516</v>
      </c>
      <c r="B55" s="1153"/>
      <c r="C55" s="1154"/>
      <c r="D55" s="1184">
        <v>35251</v>
      </c>
      <c r="E55" s="1076"/>
      <c r="F55" s="586">
        <v>9126</v>
      </c>
      <c r="G55" s="586"/>
      <c r="H55" s="586">
        <v>10551</v>
      </c>
      <c r="I55" s="586"/>
      <c r="J55" s="196"/>
      <c r="K55" s="1179">
        <v>3313</v>
      </c>
      <c r="L55" s="1179"/>
      <c r="M55" s="1179"/>
      <c r="N55" s="586">
        <v>6747</v>
      </c>
      <c r="O55" s="586"/>
      <c r="P55" s="586">
        <v>4530</v>
      </c>
      <c r="Q55" s="586"/>
      <c r="R55" s="586"/>
      <c r="S55" s="586">
        <v>984</v>
      </c>
      <c r="T55" s="738"/>
      <c r="U55" s="531"/>
    </row>
    <row r="56" spans="1:24" s="11" customFormat="1" ht="17.100000000000001" customHeight="1" x14ac:dyDescent="0.15">
      <c r="A56" s="1210">
        <v>2</v>
      </c>
      <c r="B56" s="1153"/>
      <c r="C56" s="1154"/>
      <c r="D56" s="723">
        <v>17120</v>
      </c>
      <c r="E56" s="586"/>
      <c r="F56" s="586">
        <v>4808</v>
      </c>
      <c r="G56" s="586"/>
      <c r="H56" s="586">
        <v>4502</v>
      </c>
      <c r="I56" s="586"/>
      <c r="J56" s="196"/>
      <c r="K56" s="1179">
        <v>1758</v>
      </c>
      <c r="L56" s="1179"/>
      <c r="M56" s="1179"/>
      <c r="N56" s="586">
        <v>3763</v>
      </c>
      <c r="O56" s="586"/>
      <c r="P56" s="586">
        <v>1841</v>
      </c>
      <c r="Q56" s="586"/>
      <c r="R56" s="586"/>
      <c r="S56" s="586">
        <v>448</v>
      </c>
      <c r="T56" s="738"/>
      <c r="U56" s="531"/>
    </row>
    <row r="57" spans="1:24" s="11" customFormat="1" ht="17.100000000000001" customHeight="1" thickBot="1" x14ac:dyDescent="0.2">
      <c r="A57" s="1155">
        <v>3</v>
      </c>
      <c r="B57" s="1156"/>
      <c r="C57" s="1157"/>
      <c r="D57" s="1185">
        <v>14055</v>
      </c>
      <c r="E57" s="1111"/>
      <c r="F57" s="1111">
        <v>4366</v>
      </c>
      <c r="G57" s="1111"/>
      <c r="H57" s="1111">
        <v>3268</v>
      </c>
      <c r="I57" s="1111"/>
      <c r="J57" s="408"/>
      <c r="K57" s="1111">
        <v>1186</v>
      </c>
      <c r="L57" s="1111"/>
      <c r="M57" s="1111"/>
      <c r="N57" s="1181">
        <v>3249</v>
      </c>
      <c r="O57" s="1181"/>
      <c r="P57" s="1111">
        <v>1452</v>
      </c>
      <c r="Q57" s="1111"/>
      <c r="R57" s="1111"/>
      <c r="S57" s="1111">
        <v>534</v>
      </c>
      <c r="T57" s="1180"/>
      <c r="U57" s="531"/>
    </row>
    <row r="58" spans="1:24" ht="15" customHeight="1" x14ac:dyDescent="0.15">
      <c r="A58" s="463"/>
      <c r="B58" s="60"/>
      <c r="C58" s="60"/>
      <c r="D58" s="60"/>
      <c r="E58" s="60"/>
      <c r="F58" s="60"/>
      <c r="G58" s="60"/>
      <c r="H58" s="60"/>
      <c r="I58" s="60"/>
      <c r="J58" s="15"/>
      <c r="K58" s="11"/>
      <c r="L58" s="11"/>
      <c r="M58" s="11"/>
      <c r="N58" s="60"/>
      <c r="O58" s="11"/>
      <c r="P58" s="11"/>
      <c r="Q58" s="60"/>
      <c r="R58" s="11"/>
      <c r="S58" s="11"/>
      <c r="T58" s="16" t="s">
        <v>360</v>
      </c>
      <c r="U58" s="11"/>
      <c r="V58" s="16"/>
      <c r="X58" s="16"/>
    </row>
    <row r="59" spans="1:24" ht="15.95" customHeight="1" x14ac:dyDescent="0.15">
      <c r="R59" s="403"/>
    </row>
  </sheetData>
  <sheetProtection sheet="1"/>
  <mergeCells count="212">
    <mergeCell ref="S54:T54"/>
    <mergeCell ref="A55:C55"/>
    <mergeCell ref="D55:E55"/>
    <mergeCell ref="F55:G55"/>
    <mergeCell ref="H55:I55"/>
    <mergeCell ref="K55:M55"/>
    <mergeCell ref="N55:O55"/>
    <mergeCell ref="A56:C56"/>
    <mergeCell ref="D56:E56"/>
    <mergeCell ref="F56:G56"/>
    <mergeCell ref="H56:I56"/>
    <mergeCell ref="K56:M56"/>
    <mergeCell ref="N56:O56"/>
    <mergeCell ref="A54:C54"/>
    <mergeCell ref="D54:E54"/>
    <mergeCell ref="F54:G54"/>
    <mergeCell ref="H54:I54"/>
    <mergeCell ref="K54:M54"/>
    <mergeCell ref="N54:O54"/>
    <mergeCell ref="P55:R55"/>
    <mergeCell ref="S55:T55"/>
    <mergeCell ref="P54:R54"/>
    <mergeCell ref="P47:R47"/>
    <mergeCell ref="H47:I47"/>
    <mergeCell ref="K47:L47"/>
    <mergeCell ref="M47:N47"/>
    <mergeCell ref="A48:B48"/>
    <mergeCell ref="H48:I48"/>
    <mergeCell ref="A43:K43"/>
    <mergeCell ref="A44:B46"/>
    <mergeCell ref="C44:D45"/>
    <mergeCell ref="E45:F45"/>
    <mergeCell ref="G45:I45"/>
    <mergeCell ref="K45:N45"/>
    <mergeCell ref="O45:R45"/>
    <mergeCell ref="H46:I46"/>
    <mergeCell ref="K46:L46"/>
    <mergeCell ref="M46:N46"/>
    <mergeCell ref="P46:R46"/>
    <mergeCell ref="N14:P14"/>
    <mergeCell ref="Q14:R14"/>
    <mergeCell ref="S14:U14"/>
    <mergeCell ref="V14:W14"/>
    <mergeCell ref="N12:P12"/>
    <mergeCell ref="Q12:R12"/>
    <mergeCell ref="S12:U12"/>
    <mergeCell ref="V12:W12"/>
    <mergeCell ref="N13:P13"/>
    <mergeCell ref="Q13:R13"/>
    <mergeCell ref="S13:U13"/>
    <mergeCell ref="V13:W13"/>
    <mergeCell ref="N15:P15"/>
    <mergeCell ref="Q15:R15"/>
    <mergeCell ref="S15:U15"/>
    <mergeCell ref="V15:W15"/>
    <mergeCell ref="N16:P16"/>
    <mergeCell ref="Q16:R16"/>
    <mergeCell ref="S16:U16"/>
    <mergeCell ref="K35:L35"/>
    <mergeCell ref="M35:N35"/>
    <mergeCell ref="P35:Q35"/>
    <mergeCell ref="S35:T35"/>
    <mergeCell ref="V35:W35"/>
    <mergeCell ref="V16:W16"/>
    <mergeCell ref="N17:P17"/>
    <mergeCell ref="Q17:R17"/>
    <mergeCell ref="S17:U17"/>
    <mergeCell ref="T27:U27"/>
    <mergeCell ref="K28:L28"/>
    <mergeCell ref="N28:O28"/>
    <mergeCell ref="T28:U28"/>
    <mergeCell ref="K34:N34"/>
    <mergeCell ref="O34:Q34"/>
    <mergeCell ref="V18:W18"/>
    <mergeCell ref="N19:P19"/>
    <mergeCell ref="V6:W6"/>
    <mergeCell ref="L7:M7"/>
    <mergeCell ref="N7:P7"/>
    <mergeCell ref="Q7:R7"/>
    <mergeCell ref="S7:U7"/>
    <mergeCell ref="V7:W7"/>
    <mergeCell ref="N8:P8"/>
    <mergeCell ref="Q8:R8"/>
    <mergeCell ref="S8:U8"/>
    <mergeCell ref="V8:W8"/>
    <mergeCell ref="Q6:R6"/>
    <mergeCell ref="S6:U6"/>
    <mergeCell ref="N9:P9"/>
    <mergeCell ref="Q9:R9"/>
    <mergeCell ref="S9:U9"/>
    <mergeCell ref="V9:W9"/>
    <mergeCell ref="A3:I10"/>
    <mergeCell ref="R34:T34"/>
    <mergeCell ref="U34:W34"/>
    <mergeCell ref="N10:P10"/>
    <mergeCell ref="Q10:R10"/>
    <mergeCell ref="S10:U10"/>
    <mergeCell ref="V10:W10"/>
    <mergeCell ref="N11:P11"/>
    <mergeCell ref="Q11:R11"/>
    <mergeCell ref="S11:U11"/>
    <mergeCell ref="V11:W11"/>
    <mergeCell ref="K4:M5"/>
    <mergeCell ref="N4:P5"/>
    <mergeCell ref="Q4:U4"/>
    <mergeCell ref="V4:W4"/>
    <mergeCell ref="Q5:R5"/>
    <mergeCell ref="S5:U5"/>
    <mergeCell ref="V5:W5"/>
    <mergeCell ref="K6:M6"/>
    <mergeCell ref="N6:P6"/>
    <mergeCell ref="V40:W40"/>
    <mergeCell ref="Q19:R19"/>
    <mergeCell ref="S19:U19"/>
    <mergeCell ref="V17:W17"/>
    <mergeCell ref="N25:O25"/>
    <mergeCell ref="T25:U25"/>
    <mergeCell ref="K26:L26"/>
    <mergeCell ref="N26:O26"/>
    <mergeCell ref="T26:U26"/>
    <mergeCell ref="N27:O27"/>
    <mergeCell ref="N18:P18"/>
    <mergeCell ref="Q18:R18"/>
    <mergeCell ref="S18:U18"/>
    <mergeCell ref="V23:W23"/>
    <mergeCell ref="V19:W19"/>
    <mergeCell ref="Q23:R23"/>
    <mergeCell ref="S23:U23"/>
    <mergeCell ref="T24:U24"/>
    <mergeCell ref="L19:M19"/>
    <mergeCell ref="N29:O29"/>
    <mergeCell ref="T29:U29"/>
    <mergeCell ref="B25:C25"/>
    <mergeCell ref="H38:I38"/>
    <mergeCell ref="K38:L38"/>
    <mergeCell ref="M38:N38"/>
    <mergeCell ref="P38:Q38"/>
    <mergeCell ref="S38:T38"/>
    <mergeCell ref="V38:W38"/>
    <mergeCell ref="H39:I39"/>
    <mergeCell ref="K39:L39"/>
    <mergeCell ref="M39:N39"/>
    <mergeCell ref="P39:Q39"/>
    <mergeCell ref="B26:C26"/>
    <mergeCell ref="K27:L27"/>
    <mergeCell ref="B28:C28"/>
    <mergeCell ref="K25:L25"/>
    <mergeCell ref="V36:W36"/>
    <mergeCell ref="V39:W39"/>
    <mergeCell ref="B27:C27"/>
    <mergeCell ref="V37:W37"/>
    <mergeCell ref="A38:B38"/>
    <mergeCell ref="A39:B39"/>
    <mergeCell ref="H35:I35"/>
    <mergeCell ref="B29:C29"/>
    <mergeCell ref="K29:L29"/>
    <mergeCell ref="A21:D21"/>
    <mergeCell ref="A23:A24"/>
    <mergeCell ref="B23:C24"/>
    <mergeCell ref="D23:D24"/>
    <mergeCell ref="E23:F23"/>
    <mergeCell ref="G23:G24"/>
    <mergeCell ref="H23:I23"/>
    <mergeCell ref="K23:M23"/>
    <mergeCell ref="N23:P23"/>
    <mergeCell ref="K24:L24"/>
    <mergeCell ref="N24:O24"/>
    <mergeCell ref="N57:O57"/>
    <mergeCell ref="P57:R57"/>
    <mergeCell ref="S57:T57"/>
    <mergeCell ref="A37:B37"/>
    <mergeCell ref="H37:I37"/>
    <mergeCell ref="K37:L37"/>
    <mergeCell ref="M37:N37"/>
    <mergeCell ref="P37:Q37"/>
    <mergeCell ref="S37:T37"/>
    <mergeCell ref="A52:C53"/>
    <mergeCell ref="D52:E53"/>
    <mergeCell ref="M48:N48"/>
    <mergeCell ref="P48:R48"/>
    <mergeCell ref="S39:T39"/>
    <mergeCell ref="K48:L48"/>
    <mergeCell ref="P56:R56"/>
    <mergeCell ref="S56:T56"/>
    <mergeCell ref="F53:G53"/>
    <mergeCell ref="H53:I53"/>
    <mergeCell ref="K53:M53"/>
    <mergeCell ref="N53:O53"/>
    <mergeCell ref="P53:R53"/>
    <mergeCell ref="S53:T53"/>
    <mergeCell ref="A47:B47"/>
    <mergeCell ref="A33:B35"/>
    <mergeCell ref="C33:D34"/>
    <mergeCell ref="E34:F34"/>
    <mergeCell ref="G34:I34"/>
    <mergeCell ref="A57:C57"/>
    <mergeCell ref="D57:E57"/>
    <mergeCell ref="F57:G57"/>
    <mergeCell ref="H57:I57"/>
    <mergeCell ref="K57:M57"/>
    <mergeCell ref="A40:B40"/>
    <mergeCell ref="H40:I40"/>
    <mergeCell ref="K40:L40"/>
    <mergeCell ref="M40:N40"/>
    <mergeCell ref="P40:Q40"/>
    <mergeCell ref="S40:T40"/>
    <mergeCell ref="A36:B36"/>
    <mergeCell ref="H36:I36"/>
    <mergeCell ref="K36:L36"/>
    <mergeCell ref="M36:N36"/>
    <mergeCell ref="P36:Q36"/>
    <mergeCell ref="S36:T36"/>
  </mergeCells>
  <phoneticPr fontId="20"/>
  <conditionalFormatting sqref="M6:W6 A25:W29 A36:W40 A47:R48 S8:S18 Q8:Q18 A54:T57 V7:W18 M10:N18 L19 M8:M9">
    <cfRule type="expression" dxfId="11" priority="8">
      <formula>MOD(ROW(),2)=0</formula>
    </cfRule>
  </conditionalFormatting>
  <conditionalFormatting sqref="M7">
    <cfRule type="expression" dxfId="10" priority="7">
      <formula>MOD(ROW(),2)=0</formula>
    </cfRule>
  </conditionalFormatting>
  <conditionalFormatting sqref="N19:W19">
    <cfRule type="expression" dxfId="9" priority="6">
      <formula>MOD(ROW(),2)=0</formula>
    </cfRule>
  </conditionalFormatting>
  <conditionalFormatting sqref="N7">
    <cfRule type="expression" dxfId="8" priority="5">
      <formula>MOD(ROW(),2)=0</formula>
    </cfRule>
  </conditionalFormatting>
  <conditionalFormatting sqref="N8">
    <cfRule type="expression" dxfId="7" priority="4">
      <formula>MOD(ROW(),2)=0</formula>
    </cfRule>
  </conditionalFormatting>
  <conditionalFormatting sqref="N9">
    <cfRule type="expression" dxfId="6" priority="3">
      <formula>MOD(ROW(),2)=0</formula>
    </cfRule>
  </conditionalFormatting>
  <conditionalFormatting sqref="Q7">
    <cfRule type="expression" dxfId="5" priority="2">
      <formula>MOD(ROW(),2)=0</formula>
    </cfRule>
  </conditionalFormatting>
  <conditionalFormatting sqref="S7">
    <cfRule type="expression" dxfId="4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3" firstPageNumber="113" orientation="portrait" useFirstPageNumber="1" verticalDpi="300" r:id="rId1"/>
  <headerFooter differentOddEven="1" scaleWithDoc="0" alignWithMargins="0">
    <oddHeader>&amp;RⅩ　社会・福祉</oddHeader>
    <oddFooter>&amp;C&amp;11&amp;A</oddFooter>
    <evenHeader>&amp;LⅩ　社会・福祉</evenHeader>
    <evenFooter>&amp;C&amp;11&amp;A</evenFooter>
  </headerFooter>
  <colBreaks count="1" manualBreakCount="1">
    <brk id="19" max="5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235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－113－</vt:lpstr>
      <vt:lpstr>－114－</vt:lpstr>
      <vt:lpstr>－115－</vt:lpstr>
      <vt:lpstr>－116－</vt:lpstr>
      <vt:lpstr>－117－</vt:lpstr>
      <vt:lpstr>－118－</vt:lpstr>
      <vt:lpstr>－119－</vt:lpstr>
      <vt:lpstr>－120－</vt:lpstr>
      <vt:lpstr>－121－</vt:lpstr>
      <vt:lpstr>－122－</vt:lpstr>
      <vt:lpstr>－123－</vt:lpstr>
      <vt:lpstr>－124－</vt:lpstr>
      <vt:lpstr>－125－</vt:lpstr>
      <vt:lpstr>グラフ </vt:lpstr>
      <vt:lpstr>'－113－'!Print_Area</vt:lpstr>
      <vt:lpstr>'－114－'!Print_Area</vt:lpstr>
      <vt:lpstr>'－115－'!Print_Area</vt:lpstr>
      <vt:lpstr>'－116－'!Print_Area</vt:lpstr>
      <vt:lpstr>'－117－'!Print_Area</vt:lpstr>
      <vt:lpstr>'－118－'!Print_Area</vt:lpstr>
      <vt:lpstr>'－119－'!Print_Area</vt:lpstr>
      <vt:lpstr>'－120－'!Print_Area</vt:lpstr>
      <vt:lpstr>'－121－'!Print_Area</vt:lpstr>
      <vt:lpstr>'－122－'!Print_Area</vt:lpstr>
      <vt:lpstr>'－123－'!Print_Area</vt:lpstr>
      <vt:lpstr>'－124－'!Print_Area</vt:lpstr>
      <vt:lpstr>'－125－'!Print_Area</vt:lpstr>
      <vt:lpstr>'グラフ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moromi</dc:creator>
  <cp:lastModifiedBy>吉田 竜馬</cp:lastModifiedBy>
  <cp:revision>7</cp:revision>
  <cp:lastPrinted>2023-05-29T00:29:21Z</cp:lastPrinted>
  <dcterms:created xsi:type="dcterms:W3CDTF">2002-03-19T05:03:05Z</dcterms:created>
  <dcterms:modified xsi:type="dcterms:W3CDTF">2023-06-02T07:50:47Z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Color">
    <vt:lpwstr>r</vt:lpwstr>
  </property>
</Properties>
</file>