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01_統計\03_統計うらそえ\令和４年版統計うらそえ\回答データ　アップロード用\"/>
    </mc:Choice>
  </mc:AlternateContent>
  <xr:revisionPtr revIDLastSave="0" documentId="13_ncr:1_{280D2BE9-3812-4565-AC59-9A58DBB4A12F}" xr6:coauthVersionLast="45" xr6:coauthVersionMax="47" xr10:uidLastSave="{00000000-0000-0000-0000-000000000000}"/>
  <bookViews>
    <workbookView xWindow="20370" yWindow="-3480" windowWidth="29040" windowHeight="15840" tabRatio="692" activeTab="10" xr2:uid="{00000000-000D-0000-FFFF-FFFF00000000}"/>
  </bookViews>
  <sheets>
    <sheet name="－145－" sheetId="10" r:id="rId1"/>
    <sheet name="－146－" sheetId="1" r:id="rId2"/>
    <sheet name="－147－" sheetId="14" r:id="rId3"/>
    <sheet name="－148－" sheetId="2" r:id="rId4"/>
    <sheet name="－149－" sheetId="15" r:id="rId5"/>
    <sheet name="－150－" sheetId="3" r:id="rId6"/>
    <sheet name="－151－" sheetId="4" r:id="rId7"/>
    <sheet name="－152－" sheetId="5" r:id="rId8"/>
    <sheet name="－153－" sheetId="6" r:id="rId9"/>
    <sheet name="－154－" sheetId="7" r:id="rId10"/>
    <sheet name="－155－" sheetId="11" r:id="rId11"/>
  </sheets>
  <definedNames>
    <definedName name="_xlnm.Print_Area" localSheetId="0">'－145－'!$A$1:$L$38</definedName>
    <definedName name="_xlnm.Print_Area" localSheetId="1">'－146－'!$A$1:$I$65</definedName>
    <definedName name="_xlnm.Print_Area" localSheetId="2">'－147－'!$J$1:$T$65</definedName>
    <definedName name="_xlnm.Print_Area" localSheetId="3">'－148－'!$A$1:$M$54</definedName>
    <definedName name="_xlnm.Print_Area" localSheetId="4">'－149－'!$O$1:$X$55</definedName>
    <definedName name="_xlnm.Print_Area" localSheetId="5">'－150－'!$A$1:$I$41</definedName>
    <definedName name="_xlnm.Print_Area" localSheetId="6">'－151－'!$A$1:$F$43</definedName>
    <definedName name="_xlnm.Print_Area" localSheetId="7">'－152－'!$A$1:$AO$50</definedName>
    <definedName name="_xlnm.Print_Area" localSheetId="8">'－153－'!$A$1:$M$37</definedName>
    <definedName name="_xlnm.Print_Area" localSheetId="9">'－154－'!$A$1:$O$18</definedName>
    <definedName name="_xlnm.Print_Area" localSheetId="10">'－155－'!$A$1:$F$30</definedName>
  </definedNames>
  <calcPr calcId="191029"/>
</workbook>
</file>

<file path=xl/calcChain.xml><?xml version="1.0" encoding="utf-8"?>
<calcChain xmlns="http://schemas.openxmlformats.org/spreadsheetml/2006/main">
  <c r="C53" i="15" l="1"/>
  <c r="B53" i="15"/>
  <c r="C52" i="15"/>
  <c r="B52" i="15"/>
  <c r="C51" i="15"/>
  <c r="B51" i="15"/>
  <c r="C50" i="15"/>
  <c r="B50" i="15"/>
  <c r="C49" i="15"/>
  <c r="B49" i="15"/>
  <c r="C48" i="15"/>
  <c r="B48" i="15"/>
  <c r="C47" i="15"/>
  <c r="B47" i="15"/>
  <c r="C46" i="15"/>
  <c r="B46" i="15"/>
  <c r="C45" i="15"/>
  <c r="B45" i="15"/>
  <c r="C44" i="15"/>
  <c r="B44" i="15"/>
  <c r="C43" i="15"/>
  <c r="B43" i="15"/>
  <c r="C42" i="15"/>
  <c r="B42" i="15"/>
  <c r="M40" i="15"/>
  <c r="L40" i="15"/>
  <c r="K40" i="15"/>
  <c r="J40" i="15"/>
  <c r="I40" i="15"/>
  <c r="H40" i="15"/>
  <c r="G40" i="15"/>
  <c r="F40" i="15"/>
  <c r="E40" i="15"/>
  <c r="D40" i="15"/>
  <c r="H29" i="15"/>
  <c r="B29" i="15"/>
  <c r="H20" i="15"/>
  <c r="B20" i="15"/>
  <c r="H19" i="15"/>
  <c r="B19" i="15"/>
  <c r="H9" i="15"/>
  <c r="H8" i="15"/>
  <c r="B8" i="15"/>
  <c r="H7" i="15"/>
  <c r="H6" i="15"/>
  <c r="H5" i="15"/>
  <c r="B40" i="15" l="1"/>
  <c r="C40" i="15"/>
  <c r="G42" i="14"/>
  <c r="F42" i="14"/>
  <c r="E42" i="14"/>
  <c r="D42" i="14"/>
  <c r="C42" i="14"/>
  <c r="B42" i="14"/>
  <c r="G24" i="14"/>
  <c r="F24" i="14"/>
  <c r="E24" i="14"/>
  <c r="D24" i="14"/>
  <c r="C24" i="14"/>
  <c r="B24" i="14"/>
  <c r="G6" i="14"/>
  <c r="F6" i="14"/>
  <c r="E6" i="14"/>
  <c r="D6" i="14"/>
  <c r="C6" i="14"/>
  <c r="B6" i="14"/>
  <c r="L6" i="1" l="1"/>
  <c r="M6" i="1"/>
  <c r="N6" i="1"/>
  <c r="O6" i="1"/>
  <c r="P6" i="1"/>
  <c r="Q6" i="1"/>
  <c r="R6" i="1"/>
  <c r="S6" i="1"/>
  <c r="L24" i="1"/>
  <c r="M24" i="1"/>
  <c r="N24" i="1"/>
  <c r="O24" i="1"/>
  <c r="P24" i="1"/>
  <c r="Q24" i="1"/>
  <c r="L42" i="1"/>
  <c r="M42" i="1"/>
  <c r="N42" i="1"/>
  <c r="O42" i="1"/>
  <c r="P42" i="1"/>
  <c r="Q42" i="1"/>
  <c r="R42" i="1"/>
  <c r="S42" i="1"/>
  <c r="U40" i="2" l="1"/>
  <c r="T40" i="2"/>
  <c r="S40" i="2"/>
  <c r="R40" i="2"/>
  <c r="Q40" i="2"/>
  <c r="P40" i="2"/>
  <c r="O40" i="2"/>
  <c r="N4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安次嶺 英高</author>
  </authors>
  <commentList>
    <comment ref="A11" authorId="0" shapeId="0" xr:uid="{58796FDE-757A-443A-8FE5-482C926A5147}">
      <text>
        <r>
          <rPr>
            <b/>
            <sz val="9"/>
            <color indexed="81"/>
            <rFont val="MS P ゴシック"/>
            <family val="3"/>
            <charset val="128"/>
          </rPr>
          <t>統計係:</t>
        </r>
        <r>
          <rPr>
            <sz val="9"/>
            <color indexed="81"/>
            <rFont val="MS P ゴシック"/>
            <family val="3"/>
            <charset val="128"/>
          </rPr>
          <t xml:space="preserve">
※A～D列に展示会名を入力し、各展示会ごとの入館者数（E～O列）を入力願います。</t>
        </r>
      </text>
    </comment>
  </commentList>
</comments>
</file>

<file path=xl/sharedStrings.xml><?xml version="1.0" encoding="utf-8"?>
<sst xmlns="http://schemas.openxmlformats.org/spreadsheetml/2006/main" count="720" uniqueCount="275">
  <si>
    <t>年　　月</t>
  </si>
  <si>
    <t>総  　数</t>
  </si>
  <si>
    <t>講 演 会</t>
  </si>
  <si>
    <t>研  　修</t>
  </si>
  <si>
    <t>そ の 他</t>
  </si>
  <si>
    <t>総　　数</t>
  </si>
  <si>
    <t>集　　会</t>
  </si>
  <si>
    <t>（注）（  ）内は市主催行事回数。                                 　</t>
  </si>
  <si>
    <t>（単位：件、人）</t>
  </si>
  <si>
    <t>年    度</t>
  </si>
  <si>
    <t>使　　用　　件　　数</t>
  </si>
  <si>
    <t>入　　場　　者　　数</t>
  </si>
  <si>
    <t>年  　  　度</t>
  </si>
  <si>
    <t>団　　体</t>
  </si>
  <si>
    <t>個　　人</t>
  </si>
  <si>
    <t>使用件数</t>
  </si>
  <si>
    <t>利用者数</t>
  </si>
  <si>
    <t>専用</t>
  </si>
  <si>
    <t>部分</t>
  </si>
  <si>
    <t>資料:市民体育館</t>
  </si>
  <si>
    <t>武　道　場</t>
  </si>
  <si>
    <t>市民相撲場</t>
  </si>
  <si>
    <t>使用件数　（件）</t>
  </si>
  <si>
    <t>入場者数　（人）</t>
  </si>
  <si>
    <t>-</t>
  </si>
  <si>
    <t xml:space="preserve">使 　　用　 　件　 　数  </t>
  </si>
  <si>
    <t xml:space="preserve">   入　 　場　　 者　　 数</t>
  </si>
  <si>
    <t>中央ゲートボール場</t>
  </si>
  <si>
    <t>市民テニスコート</t>
  </si>
  <si>
    <t>多目的屋外運動場</t>
  </si>
  <si>
    <t>（単位：回、人）</t>
  </si>
  <si>
    <t>集会場</t>
  </si>
  <si>
    <t>研修室</t>
  </si>
  <si>
    <t>視聴覚室</t>
  </si>
  <si>
    <t>和　室</t>
  </si>
  <si>
    <t>料理実習室</t>
  </si>
  <si>
    <t>パソコン教室</t>
  </si>
  <si>
    <t>分館総数</t>
  </si>
  <si>
    <t>集会場（分館）</t>
  </si>
  <si>
    <t>研修室（分館）</t>
  </si>
  <si>
    <t>回数</t>
  </si>
  <si>
    <t>回　数</t>
  </si>
  <si>
    <t>資料：中央公民館</t>
  </si>
  <si>
    <t>月    別</t>
  </si>
  <si>
    <t>総　      　数</t>
  </si>
  <si>
    <t>研　　修　　室</t>
  </si>
  <si>
    <t>和　　　　室</t>
  </si>
  <si>
    <t>茶　　　　室</t>
  </si>
  <si>
    <t>そ　　の　　他</t>
  </si>
  <si>
    <t>（単位：冊）</t>
  </si>
  <si>
    <t xml:space="preserve">   年　　　度</t>
  </si>
  <si>
    <t>総　　　　　数</t>
  </si>
  <si>
    <t>一　　般　　書</t>
  </si>
  <si>
    <t>児　童　図　書</t>
  </si>
  <si>
    <t>Ａ　Ｖ　資　料</t>
  </si>
  <si>
    <t>Ｙ　Ａ　資　料</t>
  </si>
  <si>
    <t>沖　　縄　　学</t>
  </si>
  <si>
    <t>（注）ＹＡ＝ヤングアダルト、ＡＶ＝オ－ディオ・ビジュアルの略。</t>
  </si>
  <si>
    <t>資料：市立図書館</t>
  </si>
  <si>
    <t>（単位：人）</t>
  </si>
  <si>
    <t xml:space="preserve">    年　　度</t>
  </si>
  <si>
    <t xml:space="preserve">    仲　　間</t>
  </si>
  <si>
    <t xml:space="preserve">    安 波 茶</t>
  </si>
  <si>
    <t xml:space="preserve">    伊　　祖</t>
  </si>
  <si>
    <t xml:space="preserve">    牧　　港</t>
  </si>
  <si>
    <t xml:space="preserve">    港　　川</t>
  </si>
  <si>
    <t xml:space="preserve">    城　　間</t>
  </si>
  <si>
    <t xml:space="preserve">    屋 富 祖</t>
  </si>
  <si>
    <t xml:space="preserve">    宮　　城</t>
  </si>
  <si>
    <t xml:space="preserve">    仲　　西</t>
  </si>
  <si>
    <t xml:space="preserve">    小　　湾</t>
  </si>
  <si>
    <t xml:space="preserve">    勢 理 客</t>
  </si>
  <si>
    <t xml:space="preserve">    内　　間</t>
  </si>
  <si>
    <t xml:space="preserve">    沢　　岻</t>
  </si>
  <si>
    <t xml:space="preserve">    経　　塚</t>
  </si>
  <si>
    <t xml:space="preserve">    前　　田</t>
  </si>
  <si>
    <t xml:space="preserve">    西　　原</t>
  </si>
  <si>
    <t xml:space="preserve">    当　　山</t>
  </si>
  <si>
    <t xml:space="preserve">    大　　平</t>
  </si>
  <si>
    <t xml:space="preserve">    西    洲</t>
  </si>
  <si>
    <t>市      計</t>
  </si>
  <si>
    <t>市  外  計</t>
  </si>
  <si>
    <t>そ  の  他</t>
  </si>
  <si>
    <t>合    　計</t>
  </si>
  <si>
    <t xml:space="preserve">年  度 </t>
  </si>
  <si>
    <t>　月</t>
  </si>
  <si>
    <t xml:space="preserve"> 合　　計</t>
  </si>
  <si>
    <t>日平均</t>
  </si>
  <si>
    <t>月平均</t>
  </si>
  <si>
    <t>開館日数</t>
  </si>
  <si>
    <t xml:space="preserve">     　</t>
  </si>
  <si>
    <t xml:space="preserve">貸出数 </t>
  </si>
  <si>
    <t>一　般</t>
  </si>
  <si>
    <t>児　童</t>
  </si>
  <si>
    <t>雑　誌</t>
  </si>
  <si>
    <t>Ａ　Ｖ</t>
  </si>
  <si>
    <t>その他</t>
  </si>
  <si>
    <t>合　　計</t>
  </si>
  <si>
    <t xml:space="preserve"> 年　月</t>
  </si>
  <si>
    <t>個　　　　人</t>
  </si>
  <si>
    <t>団　　　　体</t>
  </si>
  <si>
    <t xml:space="preserve"> 年 月</t>
  </si>
  <si>
    <t xml:space="preserve"> 一　般</t>
  </si>
  <si>
    <t>大学生</t>
  </si>
  <si>
    <t>小・中・高</t>
  </si>
  <si>
    <t>資料：浦添市美術館</t>
  </si>
  <si>
    <t>分　類</t>
  </si>
  <si>
    <t>漆　器</t>
  </si>
  <si>
    <t>陶磁器</t>
  </si>
  <si>
    <t>染　織</t>
  </si>
  <si>
    <t>絵　画</t>
  </si>
  <si>
    <t>書</t>
  </si>
  <si>
    <t>彫　刻</t>
  </si>
  <si>
    <t>金　工</t>
  </si>
  <si>
    <t>計</t>
  </si>
  <si>
    <t>資　料</t>
  </si>
  <si>
    <t>（注）（　）内は点数。</t>
  </si>
  <si>
    <t>個　　　　　人</t>
  </si>
  <si>
    <t>団　　　　　体</t>
  </si>
  <si>
    <t>その他
招待客</t>
  </si>
  <si>
    <t>小･中･高</t>
  </si>
  <si>
    <t>（単位：人、㎡）</t>
  </si>
  <si>
    <t>施　　設　　別</t>
  </si>
  <si>
    <t>施設数</t>
  </si>
  <si>
    <t>総数</t>
  </si>
  <si>
    <t>市職員</t>
  </si>
  <si>
    <t>嘱託等</t>
  </si>
  <si>
    <t>てだこホール</t>
  </si>
  <si>
    <t>資料：各施設</t>
  </si>
  <si>
    <t>総　　　　数</t>
  </si>
  <si>
    <t>大　ホ　ー　ル</t>
  </si>
  <si>
    <t>市 民 交 流 室</t>
  </si>
  <si>
    <t>小 ホ ー ル</t>
  </si>
  <si>
    <t>入場者数</t>
  </si>
  <si>
    <t>定　　員</t>
  </si>
  <si>
    <t>資料：てだこホ－ル</t>
  </si>
  <si>
    <t>市立図書館</t>
    <rPh sb="0" eb="1">
      <t>シ</t>
    </rPh>
    <phoneticPr fontId="19"/>
  </si>
  <si>
    <t>映 画</t>
    <phoneticPr fontId="19"/>
  </si>
  <si>
    <t>音　楽</t>
    <rPh sb="0" eb="1">
      <t>オト</t>
    </rPh>
    <rPh sb="2" eb="3">
      <t>ラク</t>
    </rPh>
    <phoneticPr fontId="19"/>
  </si>
  <si>
    <t>演　劇</t>
    <rPh sb="0" eb="1">
      <t>エン</t>
    </rPh>
    <rPh sb="2" eb="3">
      <t>ゲキ</t>
    </rPh>
    <phoneticPr fontId="19"/>
  </si>
  <si>
    <t>舞　踊</t>
    <rPh sb="0" eb="1">
      <t>マイ</t>
    </rPh>
    <rPh sb="2" eb="3">
      <t>オドリ</t>
    </rPh>
    <phoneticPr fontId="19"/>
  </si>
  <si>
    <t>琉球芸能</t>
    <rPh sb="0" eb="2">
      <t>リュウキュウ</t>
    </rPh>
    <rPh sb="2" eb="4">
      <t>ゲイノウ</t>
    </rPh>
    <phoneticPr fontId="19"/>
  </si>
  <si>
    <t>展示・販売</t>
    <rPh sb="0" eb="2">
      <t>テンジ</t>
    </rPh>
    <rPh sb="3" eb="5">
      <t>ハンバイ</t>
    </rPh>
    <phoneticPr fontId="19"/>
  </si>
  <si>
    <t>控　室</t>
    <rPh sb="0" eb="1">
      <t>ヒカ</t>
    </rPh>
    <rPh sb="2" eb="3">
      <t>シツ</t>
    </rPh>
    <phoneticPr fontId="19"/>
  </si>
  <si>
    <t>集　会</t>
    <rPh sb="0" eb="1">
      <t>シュウ</t>
    </rPh>
    <rPh sb="2" eb="3">
      <t>カイ</t>
    </rPh>
    <phoneticPr fontId="19"/>
  </si>
  <si>
    <t>多種催事</t>
    <rPh sb="0" eb="2">
      <t>タシュ</t>
    </rPh>
    <rPh sb="2" eb="4">
      <t>サイジ</t>
    </rPh>
    <phoneticPr fontId="19"/>
  </si>
  <si>
    <t>　・多種催事（文化祭、お遊戯会ほか多ジャンルにまたがる催事）</t>
    <rPh sb="2" eb="4">
      <t>タシュ</t>
    </rPh>
    <rPh sb="4" eb="6">
      <t>サイジ</t>
    </rPh>
    <rPh sb="7" eb="10">
      <t>ブンカサイ</t>
    </rPh>
    <rPh sb="12" eb="14">
      <t>ユウギ</t>
    </rPh>
    <rPh sb="14" eb="15">
      <t>カイ</t>
    </rPh>
    <rPh sb="17" eb="18">
      <t>タ</t>
    </rPh>
    <rPh sb="27" eb="29">
      <t>サイジ</t>
    </rPh>
    <phoneticPr fontId="19"/>
  </si>
  <si>
    <t>日 平 均　　　</t>
  </si>
  <si>
    <t xml:space="preserve">   </t>
    <phoneticPr fontId="19"/>
  </si>
  <si>
    <t>職   員   数</t>
    <phoneticPr fontId="19"/>
  </si>
  <si>
    <t xml:space="preserve">年月 </t>
    <phoneticPr fontId="19"/>
  </si>
  <si>
    <t>ホ　　ー　　ル</t>
    <phoneticPr fontId="19"/>
  </si>
  <si>
    <t>敷 地 面 積（㎡）</t>
    <phoneticPr fontId="19"/>
  </si>
  <si>
    <t>建 物 延 面 積（㎡）</t>
    <phoneticPr fontId="19"/>
  </si>
  <si>
    <t>中央公民館</t>
    <phoneticPr fontId="19"/>
  </si>
  <si>
    <t>老人福祉センター</t>
    <phoneticPr fontId="19"/>
  </si>
  <si>
    <t>市美術館</t>
    <phoneticPr fontId="19"/>
  </si>
  <si>
    <t>ハーモニーセンター</t>
    <phoneticPr fontId="19"/>
  </si>
  <si>
    <t>区　　分</t>
    <phoneticPr fontId="19"/>
  </si>
  <si>
    <t>映　画</t>
    <phoneticPr fontId="19"/>
  </si>
  <si>
    <t>回　数</t>
    <phoneticPr fontId="19"/>
  </si>
  <si>
    <t>雑 　　　　誌</t>
    <phoneticPr fontId="19"/>
  </si>
  <si>
    <t>アメリカ情報コーナー</t>
    <phoneticPr fontId="19"/>
  </si>
  <si>
    <t>購入</t>
    <phoneticPr fontId="19"/>
  </si>
  <si>
    <t>寄贈</t>
    <phoneticPr fontId="19"/>
  </si>
  <si>
    <t>資料:市民体育館</t>
    <rPh sb="0" eb="2">
      <t>シリョウ</t>
    </rPh>
    <rPh sb="3" eb="5">
      <t>シミン</t>
    </rPh>
    <rPh sb="5" eb="8">
      <t>タイイクカン</t>
    </rPh>
    <phoneticPr fontId="19"/>
  </si>
  <si>
    <t>　・琉球芸能（琉球古典音楽【三線、琉球筝曲、琉球太鼓】、組踊、沖縄芝居、エイサーなど）</t>
    <rPh sb="2" eb="4">
      <t>リュウキュウ</t>
    </rPh>
    <rPh sb="4" eb="6">
      <t>ゲイノウ</t>
    </rPh>
    <rPh sb="7" eb="9">
      <t>リュウキュウ</t>
    </rPh>
    <rPh sb="9" eb="11">
      <t>コテン</t>
    </rPh>
    <rPh sb="11" eb="13">
      <t>オンガク</t>
    </rPh>
    <rPh sb="14" eb="16">
      <t>サンセン</t>
    </rPh>
    <rPh sb="17" eb="19">
      <t>リュウキュウ</t>
    </rPh>
    <rPh sb="19" eb="21">
      <t>ソウキョク</t>
    </rPh>
    <rPh sb="22" eb="24">
      <t>リュウキュウ</t>
    </rPh>
    <rPh sb="24" eb="26">
      <t>タイコ</t>
    </rPh>
    <rPh sb="28" eb="29">
      <t>クミ</t>
    </rPh>
    <rPh sb="29" eb="30">
      <t>オド</t>
    </rPh>
    <rPh sb="31" eb="33">
      <t>オキナワ</t>
    </rPh>
    <rPh sb="33" eb="35">
      <t>シバイ</t>
    </rPh>
    <phoneticPr fontId="19"/>
  </si>
  <si>
    <t>　・音楽　　（クラシック、邦洋楽、歌謡曲、合唱、オペラ、ピアノ発表会など）</t>
    <rPh sb="2" eb="4">
      <t>オンガク</t>
    </rPh>
    <rPh sb="13" eb="14">
      <t>ホウ</t>
    </rPh>
    <rPh sb="14" eb="16">
      <t>ヨウガク</t>
    </rPh>
    <rPh sb="17" eb="20">
      <t>カヨウキョク</t>
    </rPh>
    <rPh sb="21" eb="23">
      <t>ガッショウ</t>
    </rPh>
    <rPh sb="31" eb="33">
      <t>ハッピョウ</t>
    </rPh>
    <rPh sb="33" eb="34">
      <t>カイ</t>
    </rPh>
    <phoneticPr fontId="19"/>
  </si>
  <si>
    <t>　・演劇　　（一般演劇、人形劇、ミュージカルなど）</t>
    <rPh sb="2" eb="4">
      <t>エンゲキ</t>
    </rPh>
    <rPh sb="7" eb="9">
      <t>イッパン</t>
    </rPh>
    <rPh sb="9" eb="11">
      <t>エンゲキ</t>
    </rPh>
    <rPh sb="12" eb="15">
      <t>ニンギョウゲキ</t>
    </rPh>
    <phoneticPr fontId="19"/>
  </si>
  <si>
    <t>　・舞踊　　（バレエ、民族舞踊、ストリート、コンテンポラリーなど）</t>
    <rPh sb="2" eb="4">
      <t>ブヨウ</t>
    </rPh>
    <rPh sb="11" eb="13">
      <t>ミンゾク</t>
    </rPh>
    <rPh sb="13" eb="15">
      <t>ブヨウ</t>
    </rPh>
    <phoneticPr fontId="19"/>
  </si>
  <si>
    <t>　・集会　　（講演会、研修、講習、総会、大会、セミナーなど）</t>
    <rPh sb="2" eb="4">
      <t>シュウカイ</t>
    </rPh>
    <rPh sb="7" eb="10">
      <t>コウエンカイ</t>
    </rPh>
    <rPh sb="11" eb="13">
      <t>ケンシュウ</t>
    </rPh>
    <rPh sb="14" eb="16">
      <t>コウシュウ</t>
    </rPh>
    <rPh sb="17" eb="19">
      <t>ソウカイ</t>
    </rPh>
    <rPh sb="20" eb="22">
      <t>タイカイ</t>
    </rPh>
    <phoneticPr fontId="19"/>
  </si>
  <si>
    <t>（注）「大学生」の欄には、高校生が含まれる場合がある。</t>
    <rPh sb="4" eb="7">
      <t>ダイガクセイ</t>
    </rPh>
    <rPh sb="9" eb="10">
      <t>ラン</t>
    </rPh>
    <rPh sb="13" eb="16">
      <t>コウコウセイ</t>
    </rPh>
    <rPh sb="17" eb="18">
      <t>フク</t>
    </rPh>
    <rPh sb="21" eb="23">
      <t>バアイ</t>
    </rPh>
    <phoneticPr fontId="19"/>
  </si>
  <si>
    <t>（注）「地区別」とは自治会による区分ではなく、住居表示上の区分によるものである。</t>
    <rPh sb="1" eb="2">
      <t>チュウ</t>
    </rPh>
    <rPh sb="4" eb="6">
      <t>チク</t>
    </rPh>
    <rPh sb="6" eb="7">
      <t>ベツ</t>
    </rPh>
    <rPh sb="10" eb="13">
      <t>ジチカイ</t>
    </rPh>
    <rPh sb="16" eb="18">
      <t>クブン</t>
    </rPh>
    <rPh sb="23" eb="25">
      <t>ジュウキョ</t>
    </rPh>
    <rPh sb="25" eb="27">
      <t>ヒョウジ</t>
    </rPh>
    <rPh sb="27" eb="28">
      <t>ジョウ</t>
    </rPh>
    <rPh sb="29" eb="31">
      <t>クブン</t>
    </rPh>
    <phoneticPr fontId="19"/>
  </si>
  <si>
    <t>中央公民館(分館)</t>
    <rPh sb="6" eb="8">
      <t>ブンカン</t>
    </rPh>
    <phoneticPr fontId="19"/>
  </si>
  <si>
    <t>　　中央公民館の敷地は老人福祉センターと共用。</t>
    <rPh sb="2" eb="4">
      <t>チュウオウ</t>
    </rPh>
    <rPh sb="4" eb="7">
      <t>コウミンカン</t>
    </rPh>
    <rPh sb="8" eb="10">
      <t>シキチ</t>
    </rPh>
    <rPh sb="11" eb="13">
      <t>ロウジン</t>
    </rPh>
    <rPh sb="13" eb="15">
      <t>フクシ</t>
    </rPh>
    <rPh sb="20" eb="22">
      <t>キョウヨウ</t>
    </rPh>
    <phoneticPr fontId="19"/>
  </si>
  <si>
    <t>　 伊 奈 武 瀬</t>
    <rPh sb="2" eb="3">
      <t>イ</t>
    </rPh>
    <rPh sb="4" eb="5">
      <t>ナ</t>
    </rPh>
    <rPh sb="6" eb="7">
      <t>ブ</t>
    </rPh>
    <rPh sb="8" eb="9">
      <t>セ</t>
    </rPh>
    <phoneticPr fontId="19"/>
  </si>
  <si>
    <t>一　般　郷　土</t>
    <rPh sb="0" eb="1">
      <t>イチ</t>
    </rPh>
    <rPh sb="2" eb="3">
      <t>ハン</t>
    </rPh>
    <rPh sb="4" eb="5">
      <t>ゴウ</t>
    </rPh>
    <rPh sb="6" eb="7">
      <t>ツチ</t>
    </rPh>
    <phoneticPr fontId="19"/>
  </si>
  <si>
    <t>児　童　郷　土</t>
    <rPh sb="0" eb="1">
      <t>ジ</t>
    </rPh>
    <rPh sb="2" eb="3">
      <t>ワラベ</t>
    </rPh>
    <rPh sb="4" eb="5">
      <t>ゴウ</t>
    </rPh>
    <rPh sb="6" eb="7">
      <t>ツチ</t>
    </rPh>
    <phoneticPr fontId="19"/>
  </si>
  <si>
    <t>回 数</t>
  </si>
  <si>
    <t>65歳以上</t>
    <rPh sb="2" eb="3">
      <t>サイ</t>
    </rPh>
    <rPh sb="3" eb="5">
      <t>イジョウ</t>
    </rPh>
    <phoneticPr fontId="19"/>
  </si>
  <si>
    <t>65歳以上</t>
    <rPh sb="2" eb="5">
      <t>サイイジョウ</t>
    </rPh>
    <phoneticPr fontId="19"/>
  </si>
  <si>
    <t xml:space="preserve">  年　度</t>
    <phoneticPr fontId="19"/>
  </si>
  <si>
    <t>（注）会議室は「専用」として計上している。</t>
  </si>
  <si>
    <t>（注）会議室は「専用」として計上している。</t>
    <rPh sb="14" eb="16">
      <t>ケイジョウ</t>
    </rPh>
    <phoneticPr fontId="19"/>
  </si>
  <si>
    <t>資料：浦添市市民協働・男女共同参画ハーモニーセンター</t>
    <phoneticPr fontId="19"/>
  </si>
  <si>
    <t>（注）利用者数は、会場使用申込時の予定人員である。</t>
    <phoneticPr fontId="19"/>
  </si>
  <si>
    <t>（注）「大学生」の欄には、高校生が含まれる場合がある。</t>
    <phoneticPr fontId="19"/>
  </si>
  <si>
    <t>　◆ジャンル別詳細</t>
    <rPh sb="6" eb="7">
      <t>ベツ</t>
    </rPh>
    <rPh sb="7" eb="9">
      <t>ショウサイ</t>
    </rPh>
    <phoneticPr fontId="19"/>
  </si>
  <si>
    <t>令和元年度</t>
    <rPh sb="0" eb="2">
      <t>レイワ</t>
    </rPh>
    <rPh sb="2" eb="5">
      <t>モトネンド</t>
    </rPh>
    <phoneticPr fontId="19"/>
  </si>
  <si>
    <t>令和元年度</t>
    <rPh sb="0" eb="2">
      <t>レイワ</t>
    </rPh>
    <rPh sb="2" eb="5">
      <t>ガンネンド</t>
    </rPh>
    <phoneticPr fontId="19"/>
  </si>
  <si>
    <t>令和元年度</t>
    <rPh sb="0" eb="2">
      <t>レイワ</t>
    </rPh>
    <rPh sb="2" eb="4">
      <t>ガンネン</t>
    </rPh>
    <rPh sb="4" eb="5">
      <t>ド</t>
    </rPh>
    <phoneticPr fontId="19"/>
  </si>
  <si>
    <t>令和元年度</t>
    <rPh sb="0" eb="2">
      <t>レイワ</t>
    </rPh>
    <rPh sb="2" eb="4">
      <t>ガンネン</t>
    </rPh>
    <rPh sb="3" eb="5">
      <t>ネンド</t>
    </rPh>
    <phoneticPr fontId="19"/>
  </si>
  <si>
    <t>平成29年度</t>
    <rPh sb="0" eb="2">
      <t>ヘイセイ</t>
    </rPh>
    <rPh sb="4" eb="6">
      <t>ネンド</t>
    </rPh>
    <phoneticPr fontId="19"/>
  </si>
  <si>
    <t>-</t>
    <phoneticPr fontId="19"/>
  </si>
  <si>
    <t>資料:市民体育館等</t>
    <rPh sb="8" eb="9">
      <t>ナド</t>
    </rPh>
    <phoneticPr fontId="19"/>
  </si>
  <si>
    <t>令和元年度</t>
    <phoneticPr fontId="19"/>
  </si>
  <si>
    <t>令和2年度</t>
    <rPh sb="0" eb="2">
      <t>レイワ</t>
    </rPh>
    <rPh sb="3" eb="5">
      <t>ネンド</t>
    </rPh>
    <phoneticPr fontId="19"/>
  </si>
  <si>
    <t>平成30年度</t>
    <rPh sb="0" eb="2">
      <t>ヘイセイ</t>
    </rPh>
    <rPh sb="4" eb="6">
      <t>ネンド</t>
    </rPh>
    <phoneticPr fontId="19"/>
  </si>
  <si>
    <t>令和2年度</t>
    <rPh sb="0" eb="2">
      <t>レイワ</t>
    </rPh>
    <rPh sb="3" eb="5">
      <t>ネンド</t>
    </rPh>
    <rPh sb="4" eb="5">
      <t>ド</t>
    </rPh>
    <phoneticPr fontId="19"/>
  </si>
  <si>
    <t>令和2年度</t>
    <rPh sb="0" eb="2">
      <t>レイワ</t>
    </rPh>
    <rPh sb="3" eb="5">
      <t>ネンド</t>
    </rPh>
    <rPh sb="4" eb="5">
      <t>ガンネン</t>
    </rPh>
    <phoneticPr fontId="19"/>
  </si>
  <si>
    <t>　・その他　（上記以外、小ホールはTV収録、市民交流室は演劇リハーサルなど）</t>
    <rPh sb="4" eb="5">
      <t>タ</t>
    </rPh>
    <rPh sb="7" eb="9">
      <t>ジョウキ</t>
    </rPh>
    <rPh sb="9" eb="11">
      <t>イガイ</t>
    </rPh>
    <rPh sb="12" eb="13">
      <t>ショウ</t>
    </rPh>
    <rPh sb="19" eb="21">
      <t>シュウロク</t>
    </rPh>
    <rPh sb="22" eb="24">
      <t>シミン</t>
    </rPh>
    <rPh sb="24" eb="26">
      <t>コウリュウ</t>
    </rPh>
    <rPh sb="26" eb="27">
      <t>シツ</t>
    </rPh>
    <rPh sb="28" eb="30">
      <t>エンゲキ</t>
    </rPh>
    <phoneticPr fontId="19"/>
  </si>
  <si>
    <t>開館日数</t>
    <phoneticPr fontId="19"/>
  </si>
  <si>
    <t>（208）月別浦添市男女共同参画推進ハーモニーセンター利用状況</t>
    <rPh sb="7" eb="10">
      <t>ウラソエシ</t>
    </rPh>
    <rPh sb="10" eb="12">
      <t>ダンジョ</t>
    </rPh>
    <rPh sb="12" eb="14">
      <t>キョウドウ</t>
    </rPh>
    <rPh sb="14" eb="16">
      <t>サンカク</t>
    </rPh>
    <rPh sb="16" eb="18">
      <t>スイシン</t>
    </rPh>
    <rPh sb="27" eb="29">
      <t>リヨウ</t>
    </rPh>
    <rPh sb="29" eb="31">
      <t>ジョウキョウ</t>
    </rPh>
    <phoneticPr fontId="19"/>
  </si>
  <si>
    <t xml:space="preserve">（211）市立図書館月別利用者人数（貸出人数）                            　　　　　　　　　　　           </t>
    <rPh sb="18" eb="20">
      <t>カシダシ</t>
    </rPh>
    <rPh sb="20" eb="22">
      <t>ニンズウ</t>
    </rPh>
    <phoneticPr fontId="19"/>
  </si>
  <si>
    <t>その他</t>
    <phoneticPr fontId="19"/>
  </si>
  <si>
    <t>総　　計</t>
    <phoneticPr fontId="19"/>
  </si>
  <si>
    <t>区　分</t>
    <rPh sb="0" eb="1">
      <t>ク</t>
    </rPh>
    <rPh sb="2" eb="3">
      <t>ブン</t>
    </rPh>
    <phoneticPr fontId="19"/>
  </si>
  <si>
    <t>計</t>
    <rPh sb="0" eb="1">
      <t>ケイ</t>
    </rPh>
    <phoneticPr fontId="19"/>
  </si>
  <si>
    <t>総　　計</t>
    <rPh sb="0" eb="1">
      <t>ソウ</t>
    </rPh>
    <rPh sb="3" eb="4">
      <t>ケイ</t>
    </rPh>
    <phoneticPr fontId="19"/>
  </si>
  <si>
    <t>総　計</t>
    <rPh sb="0" eb="1">
      <t>ソウ</t>
    </rPh>
    <rPh sb="2" eb="3">
      <t>ケイ</t>
    </rPh>
    <phoneticPr fontId="19"/>
  </si>
  <si>
    <t>浦添市民球場</t>
    <phoneticPr fontId="19"/>
  </si>
  <si>
    <t>伊奈武瀬球場</t>
    <phoneticPr fontId="19"/>
  </si>
  <si>
    <t>資料：てだこホール</t>
    <phoneticPr fontId="19"/>
  </si>
  <si>
    <t>（注）武道場は剣道場、多目的室、トレーニング室含む。</t>
    <rPh sb="3" eb="6">
      <t>ブドウジョウ</t>
    </rPh>
    <phoneticPr fontId="19"/>
  </si>
  <si>
    <t>R3年4月</t>
    <rPh sb="2" eb="3">
      <t>ネン</t>
    </rPh>
    <phoneticPr fontId="19"/>
  </si>
  <si>
    <t>R4年1月</t>
    <rPh sb="2" eb="3">
      <t>ネン</t>
    </rPh>
    <phoneticPr fontId="19"/>
  </si>
  <si>
    <t>令和3年度</t>
    <rPh sb="0" eb="2">
      <t>レイワ</t>
    </rPh>
    <rPh sb="3" eb="5">
      <t>ネンド</t>
    </rPh>
    <phoneticPr fontId="19"/>
  </si>
  <si>
    <t>令和3年度</t>
    <rPh sb="0" eb="2">
      <t>レイワ</t>
    </rPh>
    <rPh sb="3" eb="5">
      <t>ネンド</t>
    </rPh>
    <rPh sb="4" eb="5">
      <t>ド</t>
    </rPh>
    <phoneticPr fontId="19"/>
  </si>
  <si>
    <t>令和3年度</t>
    <rPh sb="0" eb="2">
      <t>レイワ</t>
    </rPh>
    <rPh sb="3" eb="5">
      <t>ネンド</t>
    </rPh>
    <rPh sb="4" eb="5">
      <t>ガンネン</t>
    </rPh>
    <phoneticPr fontId="19"/>
  </si>
  <si>
    <t>令和4年1月</t>
    <rPh sb="0" eb="2">
      <t>レイワ</t>
    </rPh>
    <rPh sb="3" eb="4">
      <t>ネン</t>
    </rPh>
    <rPh sb="5" eb="6">
      <t>ガツ</t>
    </rPh>
    <phoneticPr fontId="19"/>
  </si>
  <si>
    <t>令和3年4月</t>
    <rPh sb="0" eb="2">
      <t>レイワ</t>
    </rPh>
    <rPh sb="3" eb="4">
      <t>ネン</t>
    </rPh>
    <phoneticPr fontId="19"/>
  </si>
  <si>
    <t>令和4年1月</t>
    <rPh sb="0" eb="2">
      <t>レイワ</t>
    </rPh>
    <rPh sb="3" eb="4">
      <t>ネン</t>
    </rPh>
    <phoneticPr fontId="19"/>
  </si>
  <si>
    <t>片岡鶴太郎　顔展</t>
    <rPh sb="0" eb="5">
      <t>カタオカツルタロウ</t>
    </rPh>
    <rPh sb="6" eb="7">
      <t>カオ</t>
    </rPh>
    <rPh sb="7" eb="8">
      <t>テン</t>
    </rPh>
    <phoneticPr fontId="19"/>
  </si>
  <si>
    <t>浦添八景展</t>
    <rPh sb="0" eb="5">
      <t>ウラソエハッケイテン</t>
    </rPh>
    <phoneticPr fontId="19"/>
  </si>
  <si>
    <t>（213）美術館利用者月別入館者数</t>
  </si>
  <si>
    <t>令和2年度
までの収蔵数</t>
    <rPh sb="0" eb="2">
      <t>レイワ</t>
    </rPh>
    <rPh sb="3" eb="5">
      <t>ネンド</t>
    </rPh>
    <phoneticPr fontId="19"/>
  </si>
  <si>
    <t>（214）美術館収蔵美術品数及び構成（各年度共3月末現在）</t>
  </si>
  <si>
    <t>令和3年度追加収蔵数</t>
    <rPh sb="0" eb="2">
      <t>レイワ</t>
    </rPh>
    <rPh sb="5" eb="7">
      <t>ツイカ</t>
    </rPh>
    <phoneticPr fontId="19"/>
  </si>
  <si>
    <t>令和3年度
までの収蔵数</t>
  </si>
  <si>
    <t xml:space="preserve">（200）てだこホ－ル利用状況（目的別回数）    </t>
  </si>
  <si>
    <t>平成30年度</t>
  </si>
  <si>
    <t>（199）てだこホールの主な施設の利用状況</t>
  </si>
  <si>
    <t>R4年1月</t>
  </si>
  <si>
    <t>　1大ホール</t>
    <rPh sb="2" eb="3">
      <t>ダイ</t>
    </rPh>
    <phoneticPr fontId="19"/>
  </si>
  <si>
    <t>（注）全面及び半面貸切を「専用」、複数人数、1人での利用を「部分」として計上した。</t>
  </si>
  <si>
    <t>（注）回数は時間数（1Ｈ単位）で計上、利用者数は実数で計上している。</t>
    <rPh sb="1" eb="2">
      <t>チュウ</t>
    </rPh>
    <rPh sb="3" eb="5">
      <t>カイスウ</t>
    </rPh>
    <rPh sb="6" eb="9">
      <t>ジカンスウ</t>
    </rPh>
    <rPh sb="12" eb="14">
      <t>タンイ</t>
    </rPh>
    <rPh sb="16" eb="18">
      <t>ケイジョウ</t>
    </rPh>
    <rPh sb="19" eb="21">
      <t>リヨウ</t>
    </rPh>
    <rPh sb="21" eb="22">
      <t>シャ</t>
    </rPh>
    <rPh sb="22" eb="23">
      <t>スウ</t>
    </rPh>
    <rPh sb="24" eb="26">
      <t>ジッスウ</t>
    </rPh>
    <rPh sb="27" eb="29">
      <t>ケイジョウ</t>
    </rPh>
    <phoneticPr fontId="3"/>
  </si>
  <si>
    <t>第1音楽練習室</t>
  </si>
  <si>
    <t>（212）市立図書館月別・種別貸出冊数</t>
  </si>
  <si>
    <t>（215）美術館主催・共催展示会別入館者数</t>
  </si>
  <si>
    <t>平成29年度</t>
  </si>
  <si>
    <t>　2市民交流室</t>
  </si>
  <si>
    <t>第2音楽練習室</t>
  </si>
  <si>
    <t>R3年4月</t>
  </si>
  <si>
    <t>令和3年度</t>
    <rPh sb="0" eb="2">
      <t>レイワ</t>
    </rPh>
    <phoneticPr fontId="19"/>
  </si>
  <si>
    <t>　3小ホール</t>
  </si>
  <si>
    <t>（201）市民体育館利用状況（各年度共3月末現在）</t>
  </si>
  <si>
    <t>（205）野球場利用状況（各年度共3月末日現在）</t>
  </si>
  <si>
    <t>（202）陸上競技場利用状況（各年度共3月末現在）</t>
  </si>
  <si>
    <t>（206）武道場、市民相撲場利用状況（各年度共3月末日現在）</t>
  </si>
  <si>
    <t>（203）多目的屋内運動場利用状況（各年度共3月末現在）</t>
  </si>
  <si>
    <t>（207）ゲートボール場、テニスコート、屋外運動場利用状況（各年度共3月末日現在）</t>
  </si>
  <si>
    <t xml:space="preserve">（204）月別中央公民館利用状況（令和3年度）                                                               </t>
    <rPh sb="17" eb="19">
      <t>レイワ</t>
    </rPh>
    <rPh sb="20" eb="22">
      <t>ネンド</t>
    </rPh>
    <rPh sb="21" eb="22">
      <t>ガンネン</t>
    </rPh>
    <phoneticPr fontId="19"/>
  </si>
  <si>
    <t>（209）市立図書館蔵書冊数（各年度共3月末現在）                                                      　</t>
  </si>
  <si>
    <t>（198）公共施設状況（令和4年4月1日現在）</t>
    <rPh sb="12" eb="14">
      <t>レイワ</t>
    </rPh>
    <phoneticPr fontId="19"/>
  </si>
  <si>
    <t>4月</t>
  </si>
  <si>
    <t>-</t>
    <phoneticPr fontId="19"/>
  </si>
  <si>
    <t>(注)老人センターは、平成18年度から指定管理者制度導入</t>
    <rPh sb="24" eb="28">
      <t>セイドドウニュウ</t>
    </rPh>
    <phoneticPr fontId="19"/>
  </si>
  <si>
    <t xml:space="preserve">    てだこホールは、平成19年4月28日供用開始、指定管理者制度導入</t>
    <rPh sb="32" eb="36">
      <t>セイドドウニュウ</t>
    </rPh>
    <phoneticPr fontId="19"/>
  </si>
  <si>
    <t>　1 大ホール</t>
    <rPh sb="3" eb="4">
      <t>ダイ</t>
    </rPh>
    <phoneticPr fontId="19"/>
  </si>
  <si>
    <t>　2 市民交流室</t>
    <phoneticPr fontId="19"/>
  </si>
  <si>
    <t>　3 小ホール</t>
    <phoneticPr fontId="19"/>
  </si>
  <si>
    <t>令和3年4月</t>
    <rPh sb="0" eb="2">
      <t>レイワ</t>
    </rPh>
    <phoneticPr fontId="19"/>
  </si>
  <si>
    <t>令和4年1月</t>
    <rPh sb="0" eb="2">
      <t>レイワ</t>
    </rPh>
    <phoneticPr fontId="19"/>
  </si>
  <si>
    <t>令和3年4月</t>
    <rPh sb="0" eb="2">
      <t>レイワ</t>
    </rPh>
    <rPh sb="3" eb="4">
      <t>ネン</t>
    </rPh>
    <rPh sb="5" eb="6">
      <t>ガツ</t>
    </rPh>
    <phoneticPr fontId="19"/>
  </si>
  <si>
    <t>令和3年4月</t>
    <rPh sb="0" eb="2">
      <t>レイワ</t>
    </rPh>
    <phoneticPr fontId="19"/>
  </si>
  <si>
    <t>令和4年1月</t>
    <rPh sb="0" eb="2">
      <t>レイワ</t>
    </rPh>
    <phoneticPr fontId="19"/>
  </si>
  <si>
    <t>年　　月</t>
    <rPh sb="0" eb="1">
      <t>ネン</t>
    </rPh>
    <rPh sb="3" eb="4">
      <t>ツキ</t>
    </rPh>
    <phoneticPr fontId="19"/>
  </si>
  <si>
    <t>（210）市立図書館字別利用登録者状況（各年度共3月末現在）</t>
    <rPh sb="10" eb="11">
      <t>アザ</t>
    </rPh>
    <phoneticPr fontId="19"/>
  </si>
  <si>
    <t>キャンプキンザー</t>
    <phoneticPr fontId="19"/>
  </si>
  <si>
    <t>種　別</t>
    <rPh sb="0" eb="1">
      <t>シュ</t>
    </rPh>
    <rPh sb="2" eb="3">
      <t>ベツ</t>
    </rPh>
    <phoneticPr fontId="19"/>
  </si>
  <si>
    <t>新収蔵品展・
琉球八景展</t>
    <rPh sb="0" eb="5">
      <t>シンシュウゾウヒンテン</t>
    </rPh>
    <rPh sb="7" eb="12">
      <t>リュウキュウハッケイテン</t>
    </rPh>
    <phoneticPr fontId="19"/>
  </si>
  <si>
    <t>浦添市美術館　
実習教室発表展</t>
    <rPh sb="0" eb="6">
      <t>ウラソエシビジュツカン</t>
    </rPh>
    <rPh sb="8" eb="15">
      <t>ジッシュウキョウシツハッピョウテン</t>
    </rPh>
    <phoneticPr fontId="19"/>
  </si>
  <si>
    <t>第22回浦添市美術館
友の会・
サークル発表展</t>
    <rPh sb="0" eb="1">
      <t>ダイ２</t>
    </rPh>
    <rPh sb="4" eb="6">
      <t>ウラソエ</t>
    </rPh>
    <rPh sb="6" eb="7">
      <t>シ</t>
    </rPh>
    <rPh sb="7" eb="10">
      <t>ビジュツカン</t>
    </rPh>
    <rPh sb="11" eb="12">
      <t>トモ</t>
    </rPh>
    <rPh sb="13" eb="14">
      <t>カイ</t>
    </rPh>
    <rPh sb="20" eb="23">
      <t>ハッピョウテン</t>
    </rPh>
    <phoneticPr fontId="19"/>
  </si>
  <si>
    <t>大平特別支援学校
児童生徒作品展　てぃーだのひかり</t>
    <rPh sb="0" eb="8">
      <t>オオヒラトクベツシエンガッコウ</t>
    </rPh>
    <rPh sb="9" eb="16">
      <t>ジドウセイトサクヒンテン</t>
    </rPh>
    <phoneticPr fontId="19"/>
  </si>
  <si>
    <t>第22回浦添市
小中学校美術作品展</t>
    <rPh sb="0" eb="1">
      <t>ダイ２</t>
    </rPh>
    <rPh sb="4" eb="6">
      <t>ウラソエ</t>
    </rPh>
    <rPh sb="6" eb="7">
      <t>シ</t>
    </rPh>
    <rPh sb="8" eb="12">
      <t>ショウチュウガッコウ</t>
    </rPh>
    <rPh sb="12" eb="17">
      <t>ビジュツサクヒンテン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</si>
</sst>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1" formatCode="_ * #,##0_ ;_ * \-#,##0_ ;_ * &quot;-&quot;_ ;_ @_ "/>
    <numFmt numFmtId="43" formatCode="_ * #,##0.00_ ;_ * \-#,##0.00_ ;_ * &quot;-&quot;??_ ;_ @_ "/>
    <numFmt numFmtId="176" formatCode="\(0\)"/>
    <numFmt numFmtId="177" formatCode="#,##0;&quot;△ &quot;#,##0"/>
    <numFmt numFmtId="178" formatCode="_*\ #,##0;_ *-#,##0;_ * \-;_ \ @"/>
    <numFmt numFmtId="179" formatCode="#,##0_);[Red]\(#,##0\)"/>
    <numFmt numFmtId="180" formatCode="#,##0_ ;[Red]\-#,##0\ "/>
    <numFmt numFmtId="181" formatCode="#,##0_ "/>
    <numFmt numFmtId="182" formatCode="#,##0;[Red]#,##0"/>
    <numFmt numFmtId="183" formatCode="0;[Red]0"/>
    <numFmt numFmtId="184" formatCode="_ * #,##0_ ;_ * \-#,##0_ ;_ * \-_ ;_ @_ "/>
    <numFmt numFmtId="185" formatCode="#,##0.0_);[Red]\(#,##0.0\)"/>
    <numFmt numFmtId="186" formatCode="_ #,##0_ ;_ \-#,##0_ ;_ \-_ ;_ @_ "/>
    <numFmt numFmtId="187" formatCode="#,##0_);\(#,##0\)"/>
    <numFmt numFmtId="188" formatCode="\(#,##0\)"/>
    <numFmt numFmtId="189" formatCode="\(#,###&quot;-)&quot;"/>
    <numFmt numFmtId="190" formatCode="0_);[Red]\(0\)"/>
    <numFmt numFmtId="191" formatCode="\(#,##0\)\ ;_(\ \-#,##0\)\ ;\(\-\)_ ;_ @_ "/>
    <numFmt numFmtId="192" formatCode="\(#,##0\)\ ;_(\ \-#,##0\)\ ;\(\-\);_ @_ "/>
    <numFmt numFmtId="193" formatCode="&quot;(&quot;#,##0&quot;)&quot;"/>
    <numFmt numFmtId="194" formatCode="#,##0_);[Red]\(#,##0\);&quot;- &quot;"/>
    <numFmt numFmtId="195" formatCode="#,##0;;&quot;-&quot;"/>
    <numFmt numFmtId="196" formatCode="#,##0_);;&quot;- &quot;"/>
    <numFmt numFmtId="197" formatCode="#,##0&quot; &quot;;;&quot;- &quot;"/>
    <numFmt numFmtId="198" formatCode="\(#,##0\);_(\ \-#,##0\)\ ;\(\-\);_ @_ "/>
    <numFmt numFmtId="199" formatCode="&quot;¥&quot;#,##0_);[Red]\(&quot;¥&quot;#,##0\)"/>
    <numFmt numFmtId="200" formatCode="* &quot;r&quot;#,##0;* \-#,##0;* \-;@"/>
    <numFmt numFmtId="201" formatCode="&quot;　   &quot;0"/>
    <numFmt numFmtId="202" formatCode="&quot;     &quot;0"/>
    <numFmt numFmtId="203" formatCode="&quot;  &quot;@"/>
  </numFmts>
  <fonts count="3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8F8F8"/>
        <bgColor indexed="64"/>
      </patternFill>
    </fill>
  </fills>
  <borders count="1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87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18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38" fontId="18" fillId="0" borderId="0" applyFill="0" applyBorder="0" applyProtection="0">
      <alignment vertical="center"/>
    </xf>
    <xf numFmtId="38" fontId="18" fillId="0" borderId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  <xf numFmtId="0" fontId="24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24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105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  <xf numFmtId="0" fontId="18" fillId="0" borderId="0">
      <alignment vertical="center"/>
    </xf>
  </cellStyleXfs>
  <cellXfs count="691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0" fillId="0" borderId="15" xfId="0" applyFont="1" applyBorder="1">
      <alignment vertical="center"/>
    </xf>
    <xf numFmtId="0" fontId="20" fillId="0" borderId="0" xfId="0" applyFont="1" applyAlignment="1"/>
    <xf numFmtId="178" fontId="20" fillId="0" borderId="0" xfId="0" applyNumberFormat="1" applyFont="1">
      <alignment vertical="center"/>
    </xf>
    <xf numFmtId="180" fontId="21" fillId="0" borderId="0" xfId="0" applyNumberFormat="1" applyFont="1">
      <alignment vertical="center"/>
    </xf>
    <xf numFmtId="0" fontId="20" fillId="0" borderId="10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184" fontId="20" fillId="0" borderId="14" xfId="0" applyNumberFormat="1" applyFont="1" applyBorder="1" applyAlignment="1">
      <alignment horizontal="right" vertical="center"/>
    </xf>
    <xf numFmtId="184" fontId="20" fillId="0" borderId="14" xfId="0" applyNumberFormat="1" applyFont="1" applyBorder="1">
      <alignment vertical="center"/>
    </xf>
    <xf numFmtId="184" fontId="20" fillId="0" borderId="0" xfId="0" applyNumberFormat="1" applyFont="1">
      <alignment vertical="center"/>
    </xf>
    <xf numFmtId="184" fontId="20" fillId="0" borderId="11" xfId="0" applyNumberFormat="1" applyFont="1" applyBorder="1">
      <alignment vertical="center"/>
    </xf>
    <xf numFmtId="190" fontId="20" fillId="0" borderId="0" xfId="0" applyNumberFormat="1" applyFont="1" applyAlignment="1">
      <alignment horizontal="right" vertical="center" shrinkToFit="1"/>
    </xf>
    <xf numFmtId="179" fontId="20" fillId="0" borderId="0" xfId="0" applyNumberFormat="1" applyFont="1" applyAlignment="1">
      <alignment horizontal="right" vertical="center" shrinkToFit="1"/>
    </xf>
    <xf numFmtId="179" fontId="20" fillId="0" borderId="11" xfId="0" applyNumberFormat="1" applyFont="1" applyBorder="1" applyAlignment="1">
      <alignment horizontal="right" vertical="center" shrinkToFit="1"/>
    </xf>
    <xf numFmtId="184" fontId="20" fillId="0" borderId="0" xfId="0" applyNumberFormat="1" applyFont="1" applyAlignment="1">
      <alignment horizontal="right" vertical="center" shrinkToFit="1"/>
    </xf>
    <xf numFmtId="184" fontId="20" fillId="0" borderId="11" xfId="0" applyNumberFormat="1" applyFont="1" applyBorder="1" applyAlignment="1">
      <alignment horizontal="right" vertical="center" shrinkToFit="1"/>
    </xf>
    <xf numFmtId="0" fontId="20" fillId="0" borderId="32" xfId="0" applyFont="1" applyBorder="1" applyAlignment="1">
      <alignment horizontal="center" vertical="center"/>
    </xf>
    <xf numFmtId="183" fontId="20" fillId="0" borderId="31" xfId="0" applyNumberFormat="1" applyFont="1" applyBorder="1" applyAlignment="1">
      <alignment horizontal="right" vertical="center" indent="1"/>
    </xf>
    <xf numFmtId="0" fontId="20" fillId="0" borderId="26" xfId="0" applyFont="1" applyBorder="1">
      <alignment vertical="center"/>
    </xf>
    <xf numFmtId="192" fontId="20" fillId="0" borderId="0" xfId="0" applyNumberFormat="1" applyFont="1" applyAlignment="1">
      <alignment horizontal="right" vertical="center"/>
    </xf>
    <xf numFmtId="179" fontId="20" fillId="0" borderId="0" xfId="86" applyNumberFormat="1" applyFont="1" applyAlignment="1">
      <alignment horizontal="right" vertical="center" shrinkToFit="1"/>
    </xf>
    <xf numFmtId="186" fontId="20" fillId="0" borderId="0" xfId="86" applyNumberFormat="1" applyFont="1" applyAlignment="1">
      <alignment horizontal="right" vertical="center" shrinkToFit="1"/>
    </xf>
    <xf numFmtId="184" fontId="20" fillId="0" borderId="0" xfId="86" applyNumberFormat="1" applyFont="1" applyAlignment="1">
      <alignment horizontal="right" vertical="center" shrinkToFit="1"/>
    </xf>
    <xf numFmtId="184" fontId="20" fillId="0" borderId="0" xfId="86" applyNumberFormat="1" applyFont="1" applyAlignment="1">
      <alignment horizontal="center" vertical="center" shrinkToFit="1"/>
    </xf>
    <xf numFmtId="184" fontId="20" fillId="0" borderId="98" xfId="86" applyNumberFormat="1" applyFont="1" applyBorder="1" applyAlignment="1">
      <alignment horizontal="right" vertical="center" shrinkToFit="1"/>
    </xf>
    <xf numFmtId="184" fontId="20" fillId="0" borderId="98" xfId="86" applyNumberFormat="1" applyFont="1" applyBorder="1" applyAlignment="1">
      <alignment horizontal="center" vertical="center" shrinkToFit="1"/>
    </xf>
    <xf numFmtId="0" fontId="20" fillId="0" borderId="110" xfId="0" applyFont="1" applyBorder="1" applyAlignment="1">
      <alignment horizontal="center" vertical="center"/>
    </xf>
    <xf numFmtId="179" fontId="20" fillId="0" borderId="0" xfId="0" applyNumberFormat="1" applyFont="1" applyAlignment="1">
      <alignment vertical="center" shrinkToFit="1"/>
    </xf>
    <xf numFmtId="179" fontId="20" fillId="0" borderId="84" xfId="0" applyNumberFormat="1" applyFont="1" applyBorder="1" applyAlignment="1">
      <alignment horizontal="right" vertical="center" shrinkToFit="1"/>
    </xf>
    <xf numFmtId="179" fontId="20" fillId="0" borderId="84" xfId="86" applyNumberFormat="1" applyFont="1" applyBorder="1" applyAlignment="1">
      <alignment horizontal="right" vertical="center" shrinkToFit="1"/>
    </xf>
    <xf numFmtId="184" fontId="20" fillId="0" borderId="84" xfId="86" applyNumberFormat="1" applyFont="1" applyBorder="1" applyAlignment="1">
      <alignment horizontal="right" vertical="center" shrinkToFit="1"/>
    </xf>
    <xf numFmtId="184" fontId="20" fillId="0" borderId="111" xfId="86" applyNumberFormat="1" applyFont="1" applyBorder="1" applyAlignment="1">
      <alignment horizontal="right" vertical="center" shrinkToFit="1"/>
    </xf>
    <xf numFmtId="0" fontId="20" fillId="0" borderId="35" xfId="0" applyFont="1" applyBorder="1" applyAlignment="1">
      <alignment horizontal="center" vertical="center" shrinkToFit="1"/>
    </xf>
    <xf numFmtId="179" fontId="20" fillId="0" borderId="114" xfId="0" applyNumberFormat="1" applyFont="1" applyBorder="1" applyAlignment="1">
      <alignment vertical="center" shrinkToFit="1"/>
    </xf>
    <xf numFmtId="0" fontId="20" fillId="0" borderId="116" xfId="0" applyFont="1" applyBorder="1">
      <alignment vertical="center"/>
    </xf>
    <xf numFmtId="0" fontId="20" fillId="0" borderId="67" xfId="0" applyFont="1" applyBorder="1">
      <alignment vertical="center"/>
    </xf>
    <xf numFmtId="188" fontId="20" fillId="0" borderId="0" xfId="0" applyNumberFormat="1" applyFont="1" applyAlignment="1">
      <alignment vertical="top"/>
    </xf>
    <xf numFmtId="192" fontId="20" fillId="0" borderId="84" xfId="0" applyNumberFormat="1" applyFont="1" applyBorder="1" applyAlignment="1">
      <alignment vertical="top"/>
    </xf>
    <xf numFmtId="184" fontId="20" fillId="0" borderId="14" xfId="0" applyNumberFormat="1" applyFont="1" applyBorder="1" applyAlignment="1"/>
    <xf numFmtId="184" fontId="20" fillId="0" borderId="94" xfId="0" applyNumberFormat="1" applyFont="1" applyBorder="1" applyAlignment="1"/>
    <xf numFmtId="0" fontId="20" fillId="0" borderId="17" xfId="0" applyFont="1" applyBorder="1">
      <alignment vertical="center"/>
    </xf>
    <xf numFmtId="0" fontId="20" fillId="0" borderId="119" xfId="0" applyFont="1" applyBorder="1" applyAlignment="1">
      <alignment horizontal="center" vertical="center" shrinkToFit="1"/>
    </xf>
    <xf numFmtId="190" fontId="20" fillId="24" borderId="0" xfId="86" applyNumberFormat="1" applyFont="1" applyFill="1">
      <alignment vertical="center"/>
    </xf>
    <xf numFmtId="184" fontId="20" fillId="24" borderId="0" xfId="86" applyNumberFormat="1" applyFont="1" applyFill="1">
      <alignment vertical="center"/>
    </xf>
    <xf numFmtId="184" fontId="20" fillId="24" borderId="84" xfId="86" applyNumberFormat="1" applyFont="1" applyFill="1" applyBorder="1">
      <alignment vertical="center"/>
    </xf>
    <xf numFmtId="188" fontId="20" fillId="24" borderId="0" xfId="86" applyNumberFormat="1" applyFont="1" applyFill="1" applyAlignment="1">
      <alignment horizontal="right" vertical="center"/>
    </xf>
    <xf numFmtId="192" fontId="20" fillId="24" borderId="0" xfId="86" applyNumberFormat="1" applyFont="1" applyFill="1">
      <alignment vertical="center"/>
    </xf>
    <xf numFmtId="192" fontId="20" fillId="24" borderId="0" xfId="86" applyNumberFormat="1" applyFont="1" applyFill="1" applyAlignment="1">
      <alignment horizontal="right" vertical="center"/>
    </xf>
    <xf numFmtId="198" fontId="20" fillId="24" borderId="0" xfId="86" applyNumberFormat="1" applyFont="1" applyFill="1">
      <alignment vertical="center"/>
    </xf>
    <xf numFmtId="192" fontId="20" fillId="24" borderId="84" xfId="86" applyNumberFormat="1" applyFont="1" applyFill="1" applyBorder="1">
      <alignment vertical="center"/>
    </xf>
    <xf numFmtId="179" fontId="20" fillId="0" borderId="0" xfId="86" applyNumberFormat="1" applyFont="1">
      <alignment vertical="center"/>
    </xf>
    <xf numFmtId="184" fontId="20" fillId="0" borderId="0" xfId="86" applyNumberFormat="1" applyFont="1">
      <alignment vertical="center"/>
    </xf>
    <xf numFmtId="184" fontId="20" fillId="0" borderId="0" xfId="86" applyNumberFormat="1" applyFont="1" applyAlignment="1">
      <alignment horizontal="right" vertical="center"/>
    </xf>
    <xf numFmtId="184" fontId="20" fillId="0" borderId="84" xfId="86" applyNumberFormat="1" applyFont="1" applyBorder="1">
      <alignment vertical="center"/>
    </xf>
    <xf numFmtId="188" fontId="20" fillId="0" borderId="0" xfId="86" applyNumberFormat="1" applyFont="1">
      <alignment vertical="center"/>
    </xf>
    <xf numFmtId="192" fontId="20" fillId="0" borderId="0" xfId="86" applyNumberFormat="1" applyFont="1">
      <alignment vertical="center"/>
    </xf>
    <xf numFmtId="192" fontId="20" fillId="0" borderId="0" xfId="86" applyNumberFormat="1" applyFont="1" applyAlignment="1">
      <alignment horizontal="right" vertical="center"/>
    </xf>
    <xf numFmtId="198" fontId="20" fillId="0" borderId="0" xfId="86" applyNumberFormat="1" applyFont="1" applyAlignment="1">
      <alignment horizontal="right" vertical="center"/>
    </xf>
    <xf numFmtId="192" fontId="20" fillId="0" borderId="84" xfId="86" applyNumberFormat="1" applyFont="1" applyBorder="1">
      <alignment vertical="center"/>
    </xf>
    <xf numFmtId="179" fontId="20" fillId="24" borderId="0" xfId="0" applyNumberFormat="1" applyFont="1" applyFill="1">
      <alignment vertical="center"/>
    </xf>
    <xf numFmtId="184" fontId="20" fillId="24" borderId="0" xfId="0" applyNumberFormat="1" applyFont="1" applyFill="1">
      <alignment vertical="center"/>
    </xf>
    <xf numFmtId="184" fontId="20" fillId="24" borderId="0" xfId="0" applyNumberFormat="1" applyFont="1" applyFill="1" applyAlignment="1">
      <alignment horizontal="right" vertical="center"/>
    </xf>
    <xf numFmtId="184" fontId="20" fillId="24" borderId="84" xfId="0" applyNumberFormat="1" applyFont="1" applyFill="1" applyBorder="1">
      <alignment vertical="center"/>
    </xf>
    <xf numFmtId="188" fontId="20" fillId="24" borderId="0" xfId="0" applyNumberFormat="1" applyFont="1" applyFill="1">
      <alignment vertical="center"/>
    </xf>
    <xf numFmtId="192" fontId="20" fillId="24" borderId="0" xfId="0" applyNumberFormat="1" applyFont="1" applyFill="1">
      <alignment vertical="center"/>
    </xf>
    <xf numFmtId="192" fontId="20" fillId="24" borderId="0" xfId="0" applyNumberFormat="1" applyFont="1" applyFill="1" applyAlignment="1">
      <alignment horizontal="right" vertical="center"/>
    </xf>
    <xf numFmtId="192" fontId="20" fillId="24" borderId="84" xfId="0" applyNumberFormat="1" applyFont="1" applyFill="1" applyBorder="1">
      <alignment vertical="center"/>
    </xf>
    <xf numFmtId="179" fontId="20" fillId="0" borderId="0" xfId="0" applyNumberFormat="1" applyFont="1" applyAlignment="1"/>
    <xf numFmtId="179" fontId="20" fillId="0" borderId="84" xfId="0" applyNumberFormat="1" applyFont="1" applyBorder="1" applyAlignment="1"/>
    <xf numFmtId="188" fontId="20" fillId="0" borderId="0" xfId="0" applyNumberFormat="1" applyFont="1" applyAlignment="1">
      <alignment vertical="top" shrinkToFit="1"/>
    </xf>
    <xf numFmtId="189" fontId="20" fillId="0" borderId="84" xfId="0" applyNumberFormat="1" applyFont="1" applyBorder="1" applyAlignment="1">
      <alignment vertical="top" shrinkToFit="1"/>
    </xf>
    <xf numFmtId="184" fontId="0" fillId="0" borderId="13" xfId="0" applyNumberFormat="1" applyBorder="1" applyAlignment="1">
      <alignment horizontal="right" vertical="center"/>
    </xf>
    <xf numFmtId="184" fontId="0" fillId="0" borderId="0" xfId="0" applyNumberFormat="1" applyAlignment="1">
      <alignment horizontal="right" vertical="center"/>
    </xf>
    <xf numFmtId="181" fontId="0" fillId="0" borderId="14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4" fontId="0" fillId="0" borderId="0" xfId="86" applyNumberFormat="1" applyFont="1" applyAlignment="1">
      <alignment horizontal="right" vertical="center"/>
    </xf>
    <xf numFmtId="181" fontId="0" fillId="0" borderId="0" xfId="86" applyNumberFormat="1" applyFont="1" applyAlignment="1">
      <alignment horizontal="right" vertical="center"/>
    </xf>
    <xf numFmtId="184" fontId="0" fillId="0" borderId="22" xfId="0" applyNumberFormat="1" applyBorder="1" applyAlignment="1">
      <alignment horizontal="right" vertical="center"/>
    </xf>
    <xf numFmtId="184" fontId="0" fillId="0" borderId="82" xfId="0" applyNumberFormat="1" applyBorder="1" applyAlignment="1">
      <alignment horizontal="right" vertical="center"/>
    </xf>
    <xf numFmtId="181" fontId="0" fillId="0" borderId="82" xfId="0" applyNumberFormat="1" applyBorder="1" applyAlignment="1">
      <alignment horizontal="right" vertical="center"/>
    </xf>
    <xf numFmtId="184" fontId="0" fillId="0" borderId="0" xfId="0" applyNumberFormat="1">
      <alignment vertical="center"/>
    </xf>
    <xf numFmtId="184" fontId="0" fillId="0" borderId="0" xfId="0" applyNumberFormat="1" applyAlignment="1">
      <alignment vertical="center" shrinkToFit="1"/>
    </xf>
    <xf numFmtId="184" fontId="0" fillId="0" borderId="16" xfId="0" applyNumberFormat="1" applyBorder="1">
      <alignment vertical="center"/>
    </xf>
    <xf numFmtId="183" fontId="0" fillId="0" borderId="77" xfId="0" applyNumberFormat="1" applyBorder="1" applyAlignment="1">
      <alignment horizontal="right" vertical="center" indent="1"/>
    </xf>
    <xf numFmtId="179" fontId="0" fillId="0" borderId="0" xfId="0" applyNumberFormat="1">
      <alignment vertical="center"/>
    </xf>
    <xf numFmtId="184" fontId="0" fillId="0" borderId="11" xfId="0" applyNumberFormat="1" applyBorder="1">
      <alignment vertical="center"/>
    </xf>
    <xf numFmtId="184" fontId="0" fillId="0" borderId="11" xfId="0" applyNumberFormat="1" applyBorder="1" applyAlignment="1">
      <alignment horizontal="right" vertical="center"/>
    </xf>
    <xf numFmtId="179" fontId="0" fillId="0" borderId="33" xfId="0" applyNumberFormat="1" applyBorder="1">
      <alignment vertical="center"/>
    </xf>
    <xf numFmtId="184" fontId="0" fillId="0" borderId="33" xfId="0" applyNumberFormat="1" applyBorder="1" applyAlignment="1">
      <alignment horizontal="right" vertical="center"/>
    </xf>
    <xf numFmtId="184" fontId="0" fillId="0" borderId="46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4" xfId="0" applyBorder="1" applyAlignment="1">
      <alignment horizontal="center" vertical="center"/>
    </xf>
    <xf numFmtId="178" fontId="0" fillId="0" borderId="0" xfId="0" applyNumberFormat="1" applyAlignment="1">
      <alignment horizontal="right" vertical="center" shrinkToFit="1"/>
    </xf>
    <xf numFmtId="191" fontId="0" fillId="0" borderId="14" xfId="0" applyNumberFormat="1" applyBorder="1" applyAlignment="1">
      <alignment horizontal="left" vertical="center" shrinkToFit="1"/>
    </xf>
    <xf numFmtId="0" fontId="0" fillId="0" borderId="126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188" fontId="0" fillId="0" borderId="0" xfId="0" applyNumberFormat="1" applyAlignment="1">
      <alignment horizontal="left" vertical="center" shrinkToFit="1"/>
    </xf>
    <xf numFmtId="177" fontId="0" fillId="0" borderId="0" xfId="0" applyNumberFormat="1" applyAlignment="1">
      <alignment vertical="center" shrinkToFit="1"/>
    </xf>
    <xf numFmtId="189" fontId="0" fillId="0" borderId="0" xfId="0" applyNumberFormat="1" applyAlignment="1">
      <alignment horizontal="left" vertical="center" shrinkToFit="1"/>
    </xf>
    <xf numFmtId="177" fontId="0" fillId="0" borderId="0" xfId="0" applyNumberFormat="1" applyAlignment="1">
      <alignment horizontal="right" vertical="center" shrinkToFit="1"/>
    </xf>
    <xf numFmtId="49" fontId="0" fillId="0" borderId="24" xfId="0" applyNumberFormat="1" applyBorder="1" applyAlignment="1">
      <alignment horizontal="center" vertical="center"/>
    </xf>
    <xf numFmtId="191" fontId="0" fillId="0" borderId="0" xfId="0" applyNumberFormat="1" applyAlignment="1">
      <alignment horizontal="left" vertical="center" shrinkToFit="1"/>
    </xf>
    <xf numFmtId="178" fontId="0" fillId="0" borderId="0" xfId="0" applyNumberFormat="1" applyAlignment="1">
      <alignment horizontal="right" vertical="center"/>
    </xf>
    <xf numFmtId="189" fontId="0" fillId="0" borderId="0" xfId="0" applyNumberFormat="1" applyAlignment="1">
      <alignment horizontal="right" vertical="center" shrinkToFit="1"/>
    </xf>
    <xf numFmtId="194" fontId="0" fillId="0" borderId="0" xfId="0" applyNumberFormat="1">
      <alignment vertical="center"/>
    </xf>
    <xf numFmtId="178" fontId="0" fillId="0" borderId="0" xfId="0" applyNumberFormat="1">
      <alignment vertical="center"/>
    </xf>
    <xf numFmtId="49" fontId="0" fillId="0" borderId="126" xfId="0" applyNumberFormat="1" applyBorder="1" applyAlignment="1">
      <alignment horizontal="center" vertical="center"/>
    </xf>
    <xf numFmtId="49" fontId="0" fillId="0" borderId="101" xfId="0" applyNumberFormat="1" applyBorder="1" applyAlignment="1">
      <alignment horizontal="center" vertical="center"/>
    </xf>
    <xf numFmtId="178" fontId="0" fillId="0" borderId="96" xfId="0" applyNumberFormat="1" applyBorder="1" applyAlignment="1">
      <alignment horizontal="right" vertical="center"/>
    </xf>
    <xf numFmtId="191" fontId="0" fillId="0" borderId="82" xfId="0" applyNumberFormat="1" applyBorder="1" applyAlignment="1">
      <alignment horizontal="left" vertical="center" shrinkToFit="1"/>
    </xf>
    <xf numFmtId="178" fontId="0" fillId="0" borderId="82" xfId="0" applyNumberFormat="1" applyBorder="1">
      <alignment vertical="center"/>
    </xf>
    <xf numFmtId="189" fontId="0" fillId="0" borderId="96" xfId="0" applyNumberFormat="1" applyBorder="1" applyAlignment="1">
      <alignment horizontal="left" vertical="center" shrinkToFit="1"/>
    </xf>
    <xf numFmtId="178" fontId="0" fillId="0" borderId="96" xfId="0" applyNumberFormat="1" applyBorder="1" applyAlignment="1">
      <alignment horizontal="right" vertical="center" shrinkToFit="1"/>
    </xf>
    <xf numFmtId="49" fontId="0" fillId="0" borderId="127" xfId="0" applyNumberForma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126" xfId="0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188" fontId="0" fillId="0" borderId="0" xfId="0" applyNumberFormat="1" applyAlignment="1">
      <alignment horizontal="right" vertical="center" shrinkToFit="1"/>
    </xf>
    <xf numFmtId="176" fontId="0" fillId="0" borderId="0" xfId="0" applyNumberFormat="1" applyAlignment="1">
      <alignment horizontal="left" vertical="center" shrinkToFit="1"/>
    </xf>
    <xf numFmtId="179" fontId="0" fillId="0" borderId="97" xfId="0" applyNumberFormat="1" applyBorder="1">
      <alignment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right" vertical="center"/>
    </xf>
    <xf numFmtId="177" fontId="0" fillId="0" borderId="0" xfId="0" applyNumberFormat="1">
      <alignment vertical="center"/>
    </xf>
    <xf numFmtId="178" fontId="0" fillId="0" borderId="14" xfId="0" applyNumberFormat="1" applyBorder="1" applyAlignment="1">
      <alignment horizontal="right" vertical="center" shrinkToFit="1"/>
    </xf>
    <xf numFmtId="184" fontId="0" fillId="0" borderId="97" xfId="0" applyNumberFormat="1" applyBorder="1" applyAlignment="1">
      <alignment horizontal="right" vertical="center"/>
    </xf>
    <xf numFmtId="191" fontId="0" fillId="0" borderId="121" xfId="0" applyNumberFormat="1" applyBorder="1" applyAlignment="1">
      <alignment horizontal="left" vertical="center" shrinkToFit="1"/>
    </xf>
    <xf numFmtId="0" fontId="0" fillId="0" borderId="41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68" xfId="0" applyBorder="1">
      <alignment vertical="center"/>
    </xf>
    <xf numFmtId="0" fontId="0" fillId="0" borderId="112" xfId="0" applyBorder="1">
      <alignment vertical="center"/>
    </xf>
    <xf numFmtId="0" fontId="0" fillId="0" borderId="70" xfId="0" applyBorder="1">
      <alignment vertical="center"/>
    </xf>
    <xf numFmtId="0" fontId="0" fillId="0" borderId="12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82" fontId="0" fillId="0" borderId="0" xfId="0" applyNumberFormat="1" applyAlignment="1">
      <alignment horizontal="right" vertical="center"/>
    </xf>
    <xf numFmtId="182" fontId="0" fillId="0" borderId="0" xfId="33" applyNumberFormat="1" applyFont="1" applyFill="1" applyBorder="1" applyAlignment="1" applyProtection="1">
      <alignment horizontal="right" vertical="center"/>
    </xf>
    <xf numFmtId="182" fontId="0" fillId="0" borderId="0" xfId="33" applyNumberFormat="1" applyFont="1" applyFill="1" applyBorder="1" applyAlignment="1" applyProtection="1">
      <alignment horizontal="right" vertical="center" shrinkToFit="1"/>
    </xf>
    <xf numFmtId="180" fontId="0" fillId="0" borderId="16" xfId="0" applyNumberFormat="1" applyBorder="1">
      <alignment vertical="center"/>
    </xf>
    <xf numFmtId="182" fontId="0" fillId="0" borderId="0" xfId="0" applyNumberFormat="1">
      <alignment vertical="center"/>
    </xf>
    <xf numFmtId="0" fontId="0" fillId="0" borderId="37" xfId="0" applyBorder="1" applyAlignment="1">
      <alignment horizontal="center" vertical="center"/>
    </xf>
    <xf numFmtId="0" fontId="0" fillId="0" borderId="16" xfId="0" applyBorder="1">
      <alignment vertical="center"/>
    </xf>
    <xf numFmtId="182" fontId="0" fillId="0" borderId="107" xfId="0" applyNumberFormat="1" applyBorder="1">
      <alignment vertical="center"/>
    </xf>
    <xf numFmtId="0" fontId="0" fillId="0" borderId="45" xfId="0" applyBorder="1" applyAlignment="1">
      <alignment horizontal="center" vertical="center"/>
    </xf>
    <xf numFmtId="182" fontId="0" fillId="0" borderId="133" xfId="0" applyNumberFormat="1" applyBorder="1" applyAlignment="1">
      <alignment horizontal="right" vertical="center"/>
    </xf>
    <xf numFmtId="182" fontId="0" fillId="0" borderId="133" xfId="33" applyNumberFormat="1" applyFont="1" applyFill="1" applyBorder="1" applyAlignment="1" applyProtection="1">
      <alignment horizontal="right" vertical="center"/>
    </xf>
    <xf numFmtId="182" fontId="0" fillId="0" borderId="133" xfId="33" applyNumberFormat="1" applyFont="1" applyFill="1" applyBorder="1" applyAlignment="1" applyProtection="1">
      <alignment horizontal="right" vertical="center" shrinkToFit="1"/>
    </xf>
    <xf numFmtId="0" fontId="0" fillId="0" borderId="134" xfId="0" applyBorder="1">
      <alignment vertical="center"/>
    </xf>
    <xf numFmtId="182" fontId="0" fillId="0" borderId="22" xfId="0" applyNumberFormat="1" applyBorder="1">
      <alignment vertical="center"/>
    </xf>
    <xf numFmtId="182" fontId="0" fillId="0" borderId="133" xfId="0" applyNumberFormat="1" applyBorder="1">
      <alignment vertical="center"/>
    </xf>
    <xf numFmtId="182" fontId="0" fillId="0" borderId="16" xfId="0" applyNumberFormat="1" applyBorder="1" applyAlignment="1">
      <alignment horizontal="center" vertical="center"/>
    </xf>
    <xf numFmtId="38" fontId="0" fillId="0" borderId="16" xfId="33" applyFont="1" applyFill="1" applyBorder="1" applyAlignment="1" applyProtection="1">
      <alignment horizontal="center" vertical="center"/>
    </xf>
    <xf numFmtId="182" fontId="0" fillId="0" borderId="13" xfId="0" applyNumberFormat="1" applyBorder="1">
      <alignment vertical="center"/>
    </xf>
    <xf numFmtId="182" fontId="0" fillId="0" borderId="11" xfId="0" applyNumberFormat="1" applyBorder="1">
      <alignment vertical="center"/>
    </xf>
    <xf numFmtId="0" fontId="0" fillId="0" borderId="21" xfId="0" applyBorder="1" applyAlignment="1">
      <alignment horizontal="center" vertical="center"/>
    </xf>
    <xf numFmtId="182" fontId="0" fillId="0" borderId="131" xfId="0" applyNumberFormat="1" applyBorder="1">
      <alignment vertical="center"/>
    </xf>
    <xf numFmtId="182" fontId="0" fillId="0" borderId="129" xfId="0" applyNumberFormat="1" applyBorder="1">
      <alignment vertical="center"/>
    </xf>
    <xf numFmtId="182" fontId="0" fillId="0" borderId="132" xfId="0" applyNumberFormat="1" applyBorder="1">
      <alignment vertical="center"/>
    </xf>
    <xf numFmtId="0" fontId="0" fillId="0" borderId="0" xfId="0" applyAlignment="1">
      <alignment horizontal="right" vertical="center" indent="1"/>
    </xf>
    <xf numFmtId="0" fontId="0" fillId="0" borderId="28" xfId="0" applyBorder="1" applyAlignment="1">
      <alignment horizontal="center" vertical="center"/>
    </xf>
    <xf numFmtId="182" fontId="0" fillId="0" borderId="0" xfId="0" applyNumberFormat="1" applyAlignment="1">
      <alignment horizontal="right" vertical="center" shrinkToFit="1"/>
    </xf>
    <xf numFmtId="179" fontId="0" fillId="0" borderId="16" xfId="0" applyNumberFormat="1" applyBorder="1" applyAlignment="1">
      <alignment horizontal="right" vertical="center"/>
    </xf>
    <xf numFmtId="182" fontId="0" fillId="0" borderId="13" xfId="33" applyNumberFormat="1" applyFont="1" applyFill="1" applyBorder="1" applyProtection="1">
      <alignment vertical="center"/>
    </xf>
    <xf numFmtId="182" fontId="0" fillId="0" borderId="0" xfId="33" applyNumberFormat="1" applyFont="1" applyFill="1" applyBorder="1" applyProtection="1">
      <alignment vertical="center"/>
    </xf>
    <xf numFmtId="179" fontId="0" fillId="0" borderId="16" xfId="0" applyNumberFormat="1" applyBorder="1" applyAlignment="1">
      <alignment horizontal="right" vertical="center" shrinkToFit="1"/>
    </xf>
    <xf numFmtId="182" fontId="0" fillId="0" borderId="107" xfId="33" applyNumberFormat="1" applyFont="1" applyFill="1" applyBorder="1" applyProtection="1">
      <alignment vertical="center"/>
    </xf>
    <xf numFmtId="182" fontId="0" fillId="0" borderId="129" xfId="0" applyNumberFormat="1" applyBorder="1" applyAlignment="1">
      <alignment horizontal="right" vertical="center"/>
    </xf>
    <xf numFmtId="182" fontId="0" fillId="0" borderId="129" xfId="0" applyNumberFormat="1" applyBorder="1" applyAlignment="1">
      <alignment horizontal="right" vertical="center" shrinkToFit="1"/>
    </xf>
    <xf numFmtId="0" fontId="0" fillId="0" borderId="21" xfId="0" applyBorder="1">
      <alignment vertical="center"/>
    </xf>
    <xf numFmtId="182" fontId="0" fillId="0" borderId="131" xfId="33" applyNumberFormat="1" applyFont="1" applyFill="1" applyBorder="1" applyProtection="1">
      <alignment vertical="center"/>
    </xf>
    <xf numFmtId="182" fontId="0" fillId="0" borderId="129" xfId="33" applyNumberFormat="1" applyFont="1" applyFill="1" applyBorder="1" applyProtection="1">
      <alignment vertical="center"/>
    </xf>
    <xf numFmtId="0" fontId="27" fillId="0" borderId="0" xfId="0" applyFont="1">
      <alignment vertical="center"/>
    </xf>
    <xf numFmtId="0" fontId="0" fillId="0" borderId="43" xfId="0" applyBorder="1">
      <alignment vertical="center"/>
    </xf>
    <xf numFmtId="0" fontId="0" fillId="0" borderId="38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182" fontId="0" fillId="0" borderId="13" xfId="0" applyNumberFormat="1" applyBorder="1" applyAlignment="1">
      <alignment vertical="center" shrinkToFit="1"/>
    </xf>
    <xf numFmtId="182" fontId="0" fillId="0" borderId="0" xfId="0" applyNumberFormat="1" applyAlignment="1">
      <alignment vertical="center" shrinkToFit="1"/>
    </xf>
    <xf numFmtId="180" fontId="0" fillId="0" borderId="0" xfId="0" applyNumberFormat="1">
      <alignment vertical="center"/>
    </xf>
    <xf numFmtId="182" fontId="0" fillId="0" borderId="29" xfId="0" applyNumberFormat="1" applyBorder="1">
      <alignment vertical="center"/>
    </xf>
    <xf numFmtId="182" fontId="0" fillId="0" borderId="104" xfId="0" applyNumberFormat="1" applyBorder="1">
      <alignment vertical="center"/>
    </xf>
    <xf numFmtId="182" fontId="0" fillId="0" borderId="77" xfId="0" applyNumberFormat="1" applyBorder="1">
      <alignment vertical="center"/>
    </xf>
    <xf numFmtId="49" fontId="0" fillId="0" borderId="15" xfId="0" applyNumberFormat="1" applyBorder="1" applyAlignment="1">
      <alignment horizontal="center" vertical="center"/>
    </xf>
    <xf numFmtId="195" fontId="0" fillId="0" borderId="13" xfId="0" applyNumberFormat="1" applyBorder="1">
      <alignment vertical="center"/>
    </xf>
    <xf numFmtId="195" fontId="0" fillId="0" borderId="0" xfId="0" applyNumberFormat="1">
      <alignment vertical="center"/>
    </xf>
    <xf numFmtId="195" fontId="0" fillId="0" borderId="77" xfId="0" applyNumberFormat="1" applyBorder="1">
      <alignment vertical="center"/>
    </xf>
    <xf numFmtId="195" fontId="0" fillId="0" borderId="11" xfId="0" applyNumberFormat="1" applyBorder="1">
      <alignment vertical="center"/>
    </xf>
    <xf numFmtId="49" fontId="0" fillId="0" borderId="20" xfId="0" applyNumberFormat="1" applyBorder="1" applyAlignment="1">
      <alignment horizontal="center" vertical="center"/>
    </xf>
    <xf numFmtId="195" fontId="0" fillId="0" borderId="22" xfId="0" applyNumberFormat="1" applyBorder="1">
      <alignment vertical="center"/>
    </xf>
    <xf numFmtId="195" fontId="0" fillId="0" borderId="23" xfId="0" applyNumberFormat="1" applyBorder="1">
      <alignment vertical="center"/>
    </xf>
    <xf numFmtId="195" fontId="0" fillId="0" borderId="96" xfId="0" applyNumberFormat="1" applyBorder="1">
      <alignment vertical="center"/>
    </xf>
    <xf numFmtId="195" fontId="0" fillId="0" borderId="82" xfId="0" applyNumberFormat="1" applyBorder="1">
      <alignment vertical="center"/>
    </xf>
    <xf numFmtId="195" fontId="0" fillId="0" borderId="103" xfId="0" applyNumberFormat="1" applyBorder="1">
      <alignment vertical="center"/>
    </xf>
    <xf numFmtId="195" fontId="0" fillId="0" borderId="47" xfId="0" applyNumberFormat="1" applyBorder="1">
      <alignment vertical="center"/>
    </xf>
    <xf numFmtId="195" fontId="0" fillId="0" borderId="33" xfId="0" applyNumberFormat="1" applyBorder="1">
      <alignment vertical="center"/>
    </xf>
    <xf numFmtId="195" fontId="0" fillId="0" borderId="95" xfId="0" applyNumberFormat="1" applyBorder="1">
      <alignment vertical="center"/>
    </xf>
    <xf numFmtId="49" fontId="0" fillId="0" borderId="0" xfId="0" applyNumberFormat="1">
      <alignment vertical="center"/>
    </xf>
    <xf numFmtId="182" fontId="0" fillId="0" borderId="0" xfId="0" applyNumberFormat="1" applyAlignment="1">
      <alignment horizontal="right" vertical="center" indent="1"/>
    </xf>
    <xf numFmtId="179" fontId="0" fillId="0" borderId="0" xfId="0" applyNumberFormat="1" applyAlignment="1">
      <alignment horizontal="left" vertical="center" indent="2"/>
    </xf>
    <xf numFmtId="179" fontId="0" fillId="0" borderId="0" xfId="0" applyNumberFormat="1" applyAlignment="1">
      <alignment horizontal="right" vertical="center" indent="1"/>
    </xf>
    <xf numFmtId="179" fontId="0" fillId="0" borderId="13" xfId="0" applyNumberFormat="1" applyBorder="1">
      <alignment vertical="center"/>
    </xf>
    <xf numFmtId="179" fontId="0" fillId="0" borderId="84" xfId="0" applyNumberFormat="1" applyBorder="1">
      <alignment vertical="center"/>
    </xf>
    <xf numFmtId="49" fontId="0" fillId="0" borderId="37" xfId="0" applyNumberFormat="1" applyBorder="1" applyAlignment="1">
      <alignment horizontal="center" vertical="center"/>
    </xf>
    <xf numFmtId="196" fontId="0" fillId="0" borderId="13" xfId="0" applyNumberFormat="1" applyBorder="1">
      <alignment vertical="center"/>
    </xf>
    <xf numFmtId="196" fontId="0" fillId="0" borderId="0" xfId="0" applyNumberFormat="1">
      <alignment vertical="center"/>
    </xf>
    <xf numFmtId="196" fontId="0" fillId="0" borderId="84" xfId="0" applyNumberFormat="1" applyBorder="1">
      <alignment vertical="center"/>
    </xf>
    <xf numFmtId="196" fontId="0" fillId="0" borderId="22" xfId="0" applyNumberFormat="1" applyBorder="1">
      <alignment vertical="center"/>
    </xf>
    <xf numFmtId="196" fontId="0" fillId="0" borderId="82" xfId="0" applyNumberFormat="1" applyBorder="1">
      <alignment vertical="center"/>
    </xf>
    <xf numFmtId="196" fontId="0" fillId="0" borderId="21" xfId="0" applyNumberFormat="1" applyBorder="1">
      <alignment vertical="center"/>
    </xf>
    <xf numFmtId="0" fontId="0" fillId="0" borderId="0" xfId="0" applyAlignment="1">
      <alignment horizontal="center" vertical="center"/>
    </xf>
    <xf numFmtId="184" fontId="0" fillId="0" borderId="0" xfId="0" applyNumberFormat="1" applyAlignment="1">
      <alignment horizontal="left" vertical="center"/>
    </xf>
    <xf numFmtId="0" fontId="0" fillId="0" borderId="35" xfId="0" applyBorder="1" applyAlignment="1">
      <alignment horizontal="center" vertical="center"/>
    </xf>
    <xf numFmtId="179" fontId="0" fillId="0" borderId="11" xfId="0" applyNumberFormat="1" applyBorder="1">
      <alignment vertical="center"/>
    </xf>
    <xf numFmtId="181" fontId="0" fillId="0" borderId="0" xfId="0" applyNumberFormat="1">
      <alignment vertical="center"/>
    </xf>
    <xf numFmtId="197" fontId="0" fillId="0" borderId="0" xfId="0" applyNumberFormat="1">
      <alignment vertical="center"/>
    </xf>
    <xf numFmtId="197" fontId="0" fillId="0" borderId="84" xfId="0" applyNumberFormat="1" applyBorder="1">
      <alignment vertical="center"/>
    </xf>
    <xf numFmtId="41" fontId="0" fillId="0" borderId="0" xfId="0" applyNumberFormat="1">
      <alignment vertical="center"/>
    </xf>
    <xf numFmtId="184" fontId="0" fillId="0" borderId="0" xfId="0" applyNumberFormat="1" applyAlignment="1">
      <alignment horizontal="right" vertical="center" indent="1"/>
    </xf>
    <xf numFmtId="197" fontId="0" fillId="0" borderId="106" xfId="0" applyNumberFormat="1" applyBorder="1">
      <alignment vertical="center"/>
    </xf>
    <xf numFmtId="185" fontId="0" fillId="0" borderId="0" xfId="0" applyNumberFormat="1">
      <alignment vertical="center"/>
    </xf>
    <xf numFmtId="185" fontId="0" fillId="0" borderId="0" xfId="0" applyNumberFormat="1" applyAlignment="1">
      <alignment horizontal="right" vertical="center"/>
    </xf>
    <xf numFmtId="179" fontId="0" fillId="0" borderId="41" xfId="0" applyNumberFormat="1" applyBorder="1">
      <alignment vertical="center"/>
    </xf>
    <xf numFmtId="184" fontId="0" fillId="0" borderId="41" xfId="0" applyNumberFormat="1" applyBorder="1" applyAlignment="1">
      <alignment horizontal="right" vertical="center"/>
    </xf>
    <xf numFmtId="0" fontId="0" fillId="0" borderId="54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186" fontId="0" fillId="0" borderId="14" xfId="34" applyNumberFormat="1" applyFont="1" applyFill="1" applyBorder="1" applyAlignment="1" applyProtection="1">
      <alignment horizontal="right" vertical="center"/>
    </xf>
    <xf numFmtId="186" fontId="0" fillId="0" borderId="34" xfId="34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justify" vertical="center" indent="1"/>
    </xf>
    <xf numFmtId="186" fontId="0" fillId="0" borderId="0" xfId="0" applyNumberFormat="1" applyAlignment="1">
      <alignment horizontal="right" vertical="center"/>
    </xf>
    <xf numFmtId="186" fontId="0" fillId="0" borderId="11" xfId="0" applyNumberFormat="1" applyBorder="1" applyAlignment="1">
      <alignment horizontal="right" vertical="center"/>
    </xf>
    <xf numFmtId="0" fontId="28" fillId="0" borderId="24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186" fontId="0" fillId="0" borderId="33" xfId="0" applyNumberFormat="1" applyBorder="1" applyAlignment="1">
      <alignment horizontal="right" vertical="center"/>
    </xf>
    <xf numFmtId="186" fontId="0" fillId="0" borderId="96" xfId="0" applyNumberFormat="1" applyBorder="1" applyAlignment="1">
      <alignment horizontal="right" vertical="center"/>
    </xf>
    <xf numFmtId="186" fontId="0" fillId="0" borderId="129" xfId="0" applyNumberFormat="1" applyBorder="1" applyAlignment="1">
      <alignment horizontal="right" vertical="center"/>
    </xf>
    <xf numFmtId="186" fontId="0" fillId="0" borderId="132" xfId="0" applyNumberFormat="1" applyBorder="1" applyAlignment="1">
      <alignment horizontal="right" vertical="center"/>
    </xf>
    <xf numFmtId="0" fontId="0" fillId="0" borderId="99" xfId="0" applyBorder="1">
      <alignment vertical="center"/>
    </xf>
    <xf numFmtId="0" fontId="0" fillId="0" borderId="100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0" fillId="0" borderId="36" xfId="0" applyBorder="1">
      <alignment vertical="center"/>
    </xf>
    <xf numFmtId="179" fontId="0" fillId="0" borderId="14" xfId="0" applyNumberFormat="1" applyBorder="1">
      <alignment vertical="center"/>
    </xf>
    <xf numFmtId="179" fontId="0" fillId="0" borderId="142" xfId="0" applyNumberFormat="1" applyBorder="1">
      <alignment vertical="center"/>
    </xf>
    <xf numFmtId="0" fontId="0" fillId="0" borderId="37" xfId="0" applyBorder="1">
      <alignment vertical="center"/>
    </xf>
    <xf numFmtId="186" fontId="0" fillId="0" borderId="0" xfId="0" applyNumberFormat="1">
      <alignment vertical="center"/>
    </xf>
    <xf numFmtId="186" fontId="0" fillId="0" borderId="84" xfId="0" applyNumberFormat="1" applyBorder="1">
      <alignment vertical="center"/>
    </xf>
    <xf numFmtId="179" fontId="0" fillId="0" borderId="98" xfId="0" applyNumberFormat="1" applyBorder="1">
      <alignment vertical="center"/>
    </xf>
    <xf numFmtId="179" fontId="0" fillId="0" borderId="133" xfId="0" applyNumberFormat="1" applyBorder="1">
      <alignment vertical="center"/>
    </xf>
    <xf numFmtId="179" fontId="0" fillId="0" borderId="134" xfId="0" applyNumberFormat="1" applyBorder="1">
      <alignment vertical="center"/>
    </xf>
    <xf numFmtId="0" fontId="0" fillId="0" borderId="79" xfId="0" applyBorder="1" applyAlignment="1">
      <alignment horizontal="right" vertical="center"/>
    </xf>
    <xf numFmtId="0" fontId="0" fillId="0" borderId="80" xfId="0" applyBorder="1">
      <alignment vertical="center"/>
    </xf>
    <xf numFmtId="0" fontId="0" fillId="0" borderId="0" xfId="0" applyAlignment="1">
      <alignment vertical="top"/>
    </xf>
    <xf numFmtId="0" fontId="0" fillId="0" borderId="81" xfId="0" applyBorder="1" applyAlignment="1">
      <alignment horizontal="center" vertical="center"/>
    </xf>
    <xf numFmtId="0" fontId="0" fillId="0" borderId="79" xfId="0" applyBorder="1" applyAlignment="1">
      <alignment horizontal="right"/>
    </xf>
    <xf numFmtId="0" fontId="0" fillId="0" borderId="12" xfId="0" applyBorder="1">
      <alignment vertical="center"/>
    </xf>
    <xf numFmtId="0" fontId="0" fillId="0" borderId="80" xfId="0" applyBorder="1" applyAlignment="1">
      <alignment vertical="top"/>
    </xf>
    <xf numFmtId="187" fontId="28" fillId="0" borderId="107" xfId="0" applyNumberFormat="1" applyFont="1" applyBorder="1">
      <alignment vertical="center"/>
    </xf>
    <xf numFmtId="187" fontId="28" fillId="0" borderId="0" xfId="34" applyNumberFormat="1" applyFont="1" applyFill="1" applyBorder="1" applyProtection="1">
      <alignment vertical="center"/>
    </xf>
    <xf numFmtId="0" fontId="28" fillId="0" borderId="0" xfId="0" applyFont="1">
      <alignment vertical="center"/>
    </xf>
    <xf numFmtId="179" fontId="28" fillId="0" borderId="0" xfId="0" applyNumberFormat="1" applyFont="1">
      <alignment vertical="center"/>
    </xf>
    <xf numFmtId="187" fontId="28" fillId="0" borderId="0" xfId="0" applyNumberFormat="1" applyFont="1">
      <alignment vertical="center"/>
    </xf>
    <xf numFmtId="187" fontId="28" fillId="0" borderId="11" xfId="0" applyNumberFormat="1" applyFont="1" applyBorder="1">
      <alignment vertical="center"/>
    </xf>
    <xf numFmtId="49" fontId="0" fillId="0" borderId="12" xfId="0" applyNumberFormat="1" applyBorder="1" applyAlignment="1">
      <alignment horizontal="center" vertical="center"/>
    </xf>
    <xf numFmtId="187" fontId="0" fillId="0" borderId="107" xfId="0" applyNumberFormat="1" applyBorder="1">
      <alignment vertical="center"/>
    </xf>
    <xf numFmtId="187" fontId="0" fillId="0" borderId="0" xfId="0" applyNumberFormat="1">
      <alignment vertical="center"/>
    </xf>
    <xf numFmtId="187" fontId="0" fillId="0" borderId="0" xfId="34" applyNumberFormat="1" applyFont="1" applyFill="1" applyBorder="1" applyProtection="1">
      <alignment vertical="center"/>
    </xf>
    <xf numFmtId="187" fontId="0" fillId="0" borderId="0" xfId="0" applyNumberFormat="1" applyAlignment="1">
      <alignment horizontal="right" vertical="center"/>
    </xf>
    <xf numFmtId="187" fontId="0" fillId="0" borderId="11" xfId="0" applyNumberFormat="1" applyBorder="1">
      <alignment vertical="center"/>
    </xf>
    <xf numFmtId="0" fontId="0" fillId="0" borderId="122" xfId="0" applyBorder="1" applyAlignment="1">
      <alignment horizontal="center" vertical="top"/>
    </xf>
    <xf numFmtId="200" fontId="0" fillId="0" borderId="13" xfId="0" applyNumberFormat="1" applyBorder="1" applyAlignment="1">
      <alignment horizontal="right" vertical="center"/>
    </xf>
    <xf numFmtId="200" fontId="0" fillId="0" borderId="0" xfId="0" applyNumberFormat="1" applyAlignment="1">
      <alignment horizontal="right" vertical="center"/>
    </xf>
    <xf numFmtId="200" fontId="0" fillId="0" borderId="11" xfId="0" applyNumberFormat="1" applyBorder="1" applyAlignment="1">
      <alignment horizontal="right" vertical="center"/>
    </xf>
    <xf numFmtId="190" fontId="0" fillId="0" borderId="0" xfId="0" applyNumberFormat="1">
      <alignment vertical="center"/>
    </xf>
    <xf numFmtId="188" fontId="20" fillId="24" borderId="0" xfId="0" applyNumberFormat="1" applyFont="1" applyFill="1" applyAlignment="1">
      <alignment horizontal="right" vertical="center"/>
    </xf>
    <xf numFmtId="0" fontId="0" fillId="0" borderId="41" xfId="0" applyBorder="1" applyAlignment="1">
      <alignment vertical="center"/>
    </xf>
    <xf numFmtId="190" fontId="0" fillId="0" borderId="0" xfId="0" applyNumberFormat="1" applyAlignment="1">
      <alignment horizontal="right" vertical="center" shrinkToFit="1"/>
    </xf>
    <xf numFmtId="190" fontId="0" fillId="0" borderId="0" xfId="0" applyNumberFormat="1" applyAlignment="1">
      <alignment vertical="center" shrinkToFit="1"/>
    </xf>
    <xf numFmtId="190" fontId="0" fillId="0" borderId="0" xfId="0" applyNumberFormat="1" applyAlignment="1">
      <alignment horizontal="right" vertical="center"/>
    </xf>
    <xf numFmtId="190" fontId="0" fillId="0" borderId="96" xfId="0" applyNumberFormat="1" applyBorder="1" applyAlignment="1">
      <alignment horizontal="right" vertical="center"/>
    </xf>
    <xf numFmtId="197" fontId="0" fillId="0" borderId="0" xfId="0" applyNumberFormat="1" applyAlignment="1">
      <alignment horizontal="right" vertical="center"/>
    </xf>
    <xf numFmtId="197" fontId="0" fillId="0" borderId="0" xfId="0" applyNumberFormat="1" applyAlignment="1">
      <alignment horizontal="right" vertical="center" shrinkToFit="1"/>
    </xf>
    <xf numFmtId="197" fontId="0" fillId="0" borderId="0" xfId="0" applyNumberFormat="1" applyAlignment="1">
      <alignment vertical="center" shrinkToFit="1"/>
    </xf>
    <xf numFmtId="197" fontId="0" fillId="0" borderId="82" xfId="0" applyNumberFormat="1" applyBorder="1">
      <alignment vertical="center"/>
    </xf>
    <xf numFmtId="197" fontId="0" fillId="0" borderId="96" xfId="0" applyNumberFormat="1" applyBorder="1" applyAlignment="1">
      <alignment horizontal="right" vertical="center"/>
    </xf>
    <xf numFmtId="197" fontId="0" fillId="0" borderId="97" xfId="0" applyNumberFormat="1" applyBorder="1">
      <alignment vertical="center"/>
    </xf>
    <xf numFmtId="197" fontId="0" fillId="0" borderId="97" xfId="0" applyNumberFormat="1" applyBorder="1" applyAlignment="1">
      <alignment horizontal="right" vertical="center"/>
    </xf>
    <xf numFmtId="0" fontId="0" fillId="0" borderId="0" xfId="0" applyNumberFormat="1" applyAlignment="1">
      <alignment horizontal="left" vertical="center"/>
    </xf>
    <xf numFmtId="197" fontId="0" fillId="0" borderId="96" xfId="0" applyNumberFormat="1" applyBorder="1" applyAlignment="1">
      <alignment horizontal="right" vertical="center" shrinkToFit="1"/>
    </xf>
    <xf numFmtId="197" fontId="0" fillId="0" borderId="14" xfId="0" applyNumberFormat="1" applyBorder="1" applyAlignment="1">
      <alignment horizontal="right" vertical="center" shrinkToFit="1"/>
    </xf>
    <xf numFmtId="179" fontId="0" fillId="0" borderId="133" xfId="0" applyNumberFormat="1" applyBorder="1" applyAlignment="1">
      <alignment horizontal="right" vertical="center"/>
    </xf>
    <xf numFmtId="179" fontId="0" fillId="0" borderId="0" xfId="33" applyNumberFormat="1" applyFont="1" applyFill="1" applyBorder="1" applyAlignment="1" applyProtection="1">
      <alignment horizontal="right" vertical="center" shrinkToFit="1"/>
    </xf>
    <xf numFmtId="179" fontId="0" fillId="0" borderId="133" xfId="33" applyNumberFormat="1" applyFont="1" applyFill="1" applyBorder="1" applyAlignment="1" applyProtection="1">
      <alignment horizontal="right" vertical="center" shrinkToFit="1"/>
    </xf>
    <xf numFmtId="179" fontId="0" fillId="0" borderId="0" xfId="0" applyNumberFormat="1" applyAlignment="1">
      <alignment horizontal="right" vertical="center" shrinkToFit="1"/>
    </xf>
    <xf numFmtId="179" fontId="0" fillId="0" borderId="129" xfId="0" applyNumberFormat="1" applyBorder="1" applyAlignment="1">
      <alignment horizontal="right" vertical="center" shrinkToFit="1"/>
    </xf>
    <xf numFmtId="184" fontId="0" fillId="0" borderId="13" xfId="0" applyNumberFormat="1" applyBorder="1" applyAlignment="1">
      <alignment vertical="center" shrinkToFit="1"/>
    </xf>
    <xf numFmtId="184" fontId="0" fillId="0" borderId="104" xfId="0" applyNumberFormat="1" applyBorder="1">
      <alignment vertical="center"/>
    </xf>
    <xf numFmtId="184" fontId="0" fillId="0" borderId="13" xfId="0" applyNumberFormat="1" applyBorder="1">
      <alignment vertical="center"/>
    </xf>
    <xf numFmtId="184" fontId="0" fillId="0" borderId="22" xfId="0" applyNumberFormat="1" applyBorder="1">
      <alignment vertical="center"/>
    </xf>
    <xf numFmtId="184" fontId="0" fillId="0" borderId="23" xfId="0" applyNumberFormat="1" applyBorder="1">
      <alignment vertical="center"/>
    </xf>
    <xf numFmtId="184" fontId="0" fillId="0" borderId="96" xfId="0" applyNumberFormat="1" applyBorder="1">
      <alignment vertical="center"/>
    </xf>
    <xf numFmtId="184" fontId="0" fillId="0" borderId="82" xfId="0" applyNumberFormat="1" applyBorder="1">
      <alignment vertical="center"/>
    </xf>
    <xf numFmtId="200" fontId="0" fillId="0" borderId="0" xfId="0" applyNumberFormat="1" applyAlignment="1">
      <alignment horizontal="left" vertical="center"/>
    </xf>
    <xf numFmtId="190" fontId="0" fillId="0" borderId="107" xfId="0" applyNumberFormat="1" applyBorder="1">
      <alignment vertical="center"/>
    </xf>
    <xf numFmtId="179" fontId="0" fillId="0" borderId="129" xfId="0" applyNumberFormat="1" applyBorder="1">
      <alignment vertical="center"/>
    </xf>
    <xf numFmtId="179" fontId="0" fillId="0" borderId="132" xfId="0" applyNumberFormat="1" applyBorder="1">
      <alignment vertical="center"/>
    </xf>
    <xf numFmtId="184" fontId="0" fillId="0" borderId="29" xfId="0" applyNumberFormat="1" applyBorder="1">
      <alignment vertical="center"/>
    </xf>
    <xf numFmtId="184" fontId="0" fillId="0" borderId="77" xfId="0" applyNumberFormat="1" applyBorder="1">
      <alignment vertical="center"/>
    </xf>
    <xf numFmtId="184" fontId="0" fillId="0" borderId="103" xfId="0" applyNumberFormat="1" applyBorder="1">
      <alignment vertical="center"/>
    </xf>
    <xf numFmtId="184" fontId="0" fillId="0" borderId="47" xfId="0" applyNumberFormat="1" applyBorder="1">
      <alignment vertical="center"/>
    </xf>
    <xf numFmtId="184" fontId="0" fillId="0" borderId="33" xfId="0" applyNumberFormat="1" applyBorder="1">
      <alignment vertical="center"/>
    </xf>
    <xf numFmtId="184" fontId="0" fillId="0" borderId="95" xfId="0" applyNumberFormat="1" applyBorder="1">
      <alignment vertical="center"/>
    </xf>
    <xf numFmtId="179" fontId="0" fillId="0" borderId="13" xfId="33" applyNumberFormat="1" applyFont="1" applyFill="1" applyBorder="1" applyProtection="1">
      <alignment vertical="center"/>
    </xf>
    <xf numFmtId="179" fontId="0" fillId="0" borderId="0" xfId="33" applyNumberFormat="1" applyFont="1" applyFill="1" applyBorder="1" applyProtection="1">
      <alignment vertical="center"/>
    </xf>
    <xf numFmtId="179" fontId="0" fillId="0" borderId="107" xfId="33" applyNumberFormat="1" applyFont="1" applyFill="1" applyBorder="1" applyProtection="1">
      <alignment vertical="center"/>
    </xf>
    <xf numFmtId="179" fontId="0" fillId="0" borderId="131" xfId="33" applyNumberFormat="1" applyFont="1" applyFill="1" applyBorder="1" applyProtection="1">
      <alignment vertical="center"/>
    </xf>
    <xf numFmtId="179" fontId="0" fillId="0" borderId="129" xfId="33" applyNumberFormat="1" applyFont="1" applyFill="1" applyBorder="1" applyProtection="1">
      <alignment vertical="center"/>
    </xf>
    <xf numFmtId="190" fontId="0" fillId="0" borderId="22" xfId="0" applyNumberFormat="1" applyBorder="1">
      <alignment vertical="center"/>
    </xf>
    <xf numFmtId="190" fontId="0" fillId="0" borderId="133" xfId="0" applyNumberFormat="1" applyBorder="1">
      <alignment vertical="center"/>
    </xf>
    <xf numFmtId="0" fontId="0" fillId="0" borderId="37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201" fontId="0" fillId="0" borderId="12" xfId="0" applyNumberFormat="1" applyBorder="1" applyAlignment="1">
      <alignment horizontal="center" vertical="center"/>
    </xf>
    <xf numFmtId="201" fontId="0" fillId="0" borderId="24" xfId="0" applyNumberFormat="1" applyBorder="1" applyAlignment="1">
      <alignment horizontal="center" vertical="center"/>
    </xf>
    <xf numFmtId="201" fontId="0" fillId="0" borderId="101" xfId="0" applyNumberFormat="1" applyBorder="1" applyAlignment="1">
      <alignment horizontal="center" vertical="center"/>
    </xf>
    <xf numFmtId="201" fontId="0" fillId="0" borderId="126" xfId="0" applyNumberFormat="1" applyBorder="1" applyAlignment="1">
      <alignment horizontal="center" vertical="center"/>
    </xf>
    <xf numFmtId="201" fontId="0" fillId="0" borderId="127" xfId="0" applyNumberFormat="1" applyBorder="1" applyAlignment="1">
      <alignment horizontal="center" vertical="center"/>
    </xf>
    <xf numFmtId="201" fontId="0" fillId="0" borderId="15" xfId="0" applyNumberFormat="1" applyBorder="1" applyAlignment="1">
      <alignment horizontal="center" vertical="center"/>
    </xf>
    <xf numFmtId="201" fontId="0" fillId="0" borderId="20" xfId="0" applyNumberFormat="1" applyBorder="1" applyAlignment="1">
      <alignment horizontal="center" vertical="center"/>
    </xf>
    <xf numFmtId="201" fontId="0" fillId="0" borderId="37" xfId="0" applyNumberFormat="1" applyBorder="1" applyAlignment="1">
      <alignment horizontal="center" vertical="center"/>
    </xf>
    <xf numFmtId="201" fontId="0" fillId="0" borderId="143" xfId="0" applyNumberFormat="1" applyBorder="1" applyAlignment="1">
      <alignment horizontal="center" vertical="center"/>
    </xf>
    <xf numFmtId="184" fontId="20" fillId="0" borderId="14" xfId="0" applyNumberFormat="1" applyFont="1" applyBorder="1" applyAlignment="1">
      <alignment horizontal="right" vertical="center" shrinkToFit="1"/>
    </xf>
    <xf numFmtId="184" fontId="20" fillId="0" borderId="84" xfId="0" applyNumberFormat="1" applyFont="1" applyBorder="1" applyAlignment="1">
      <alignment horizontal="right" vertical="center" shrinkToFit="1"/>
    </xf>
    <xf numFmtId="184" fontId="20" fillId="0" borderId="133" xfId="0" applyNumberFormat="1" applyFont="1" applyBorder="1" applyAlignment="1">
      <alignment horizontal="right" vertical="center" shrinkToFit="1"/>
    </xf>
    <xf numFmtId="184" fontId="20" fillId="0" borderId="133" xfId="86" applyNumberFormat="1" applyFont="1" applyBorder="1" applyAlignment="1">
      <alignment horizontal="right" vertical="center" shrinkToFit="1"/>
    </xf>
    <xf numFmtId="184" fontId="20" fillId="0" borderId="21" xfId="86" applyNumberFormat="1" applyFont="1" applyBorder="1" applyAlignment="1">
      <alignment horizontal="right" vertical="center" shrinkToFit="1"/>
    </xf>
    <xf numFmtId="0" fontId="0" fillId="0" borderId="52" xfId="0" applyBorder="1" applyAlignment="1">
      <alignment horizontal="center" vertical="center"/>
    </xf>
    <xf numFmtId="202" fontId="0" fillId="0" borderId="15" xfId="0" applyNumberFormat="1" applyBorder="1" applyAlignment="1">
      <alignment horizontal="center" vertical="center"/>
    </xf>
    <xf numFmtId="202" fontId="0" fillId="0" borderId="20" xfId="0" applyNumberFormat="1" applyBorder="1" applyAlignment="1">
      <alignment horizontal="center" vertical="center"/>
    </xf>
    <xf numFmtId="203" fontId="0" fillId="0" borderId="60" xfId="0" applyNumberFormat="1" applyBorder="1" applyAlignment="1">
      <alignment horizontal="center" vertical="center"/>
    </xf>
    <xf numFmtId="0" fontId="26" fillId="0" borderId="15" xfId="86" applyFont="1" applyBorder="1" applyAlignment="1">
      <alignment vertical="center" wrapText="1"/>
    </xf>
    <xf numFmtId="49" fontId="26" fillId="0" borderId="15" xfId="86" applyNumberFormat="1" applyFont="1" applyBorder="1" applyAlignment="1">
      <alignment vertical="center" wrapText="1"/>
    </xf>
    <xf numFmtId="49" fontId="26" fillId="0" borderId="20" xfId="86" applyNumberFormat="1" applyFont="1" applyBorder="1" applyAlignment="1">
      <alignment vertical="center" wrapText="1" shrinkToFit="1"/>
    </xf>
    <xf numFmtId="49" fontId="20" fillId="0" borderId="15" xfId="86" applyNumberFormat="1" applyFont="1" applyBorder="1" applyAlignment="1" applyProtection="1">
      <alignment vertical="center" wrapText="1"/>
      <protection locked="0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9" fontId="0" fillId="0" borderId="129" xfId="0" applyNumberFormat="1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9" fontId="0" fillId="0" borderId="0" xfId="0" applyNumberFormat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9" fontId="0" fillId="0" borderId="133" xfId="33" applyNumberFormat="1" applyFont="1" applyFill="1" applyBorder="1" applyAlignment="1" applyProtection="1">
      <alignment horizontal="right" vertical="center"/>
    </xf>
    <xf numFmtId="179" fontId="0" fillId="0" borderId="0" xfId="33" applyNumberFormat="1" applyFont="1" applyFill="1" applyBorder="1" applyAlignment="1" applyProtection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182" fontId="0" fillId="0" borderId="0" xfId="0" applyNumberFormat="1" applyAlignment="1">
      <alignment horizontal="right" vertical="center"/>
    </xf>
    <xf numFmtId="182" fontId="0" fillId="0" borderId="129" xfId="0" applyNumberFormat="1" applyBorder="1" applyAlignment="1">
      <alignment horizontal="right"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/>
    </xf>
    <xf numFmtId="179" fontId="0" fillId="0" borderId="11" xfId="0" applyNumberFormat="1" applyBorder="1" applyAlignment="1">
      <alignment vertical="center"/>
    </xf>
    <xf numFmtId="179" fontId="20" fillId="0" borderId="0" xfId="0" applyNumberFormat="1" applyFont="1" applyAlignment="1">
      <alignment horizontal="center" vertical="center" shrinkToFit="1"/>
    </xf>
    <xf numFmtId="0" fontId="20" fillId="0" borderId="26" xfId="0" applyFont="1" applyBorder="1" applyAlignment="1">
      <alignment horizontal="right" vertical="center"/>
    </xf>
    <xf numFmtId="0" fontId="30" fillId="0" borderId="0" xfId="0" applyFont="1">
      <alignment vertical="center"/>
    </xf>
    <xf numFmtId="190" fontId="30" fillId="0" borderId="0" xfId="0" applyNumberFormat="1" applyFont="1">
      <alignment vertical="center"/>
    </xf>
    <xf numFmtId="190" fontId="30" fillId="0" borderId="0" xfId="0" applyNumberFormat="1" applyFont="1" applyBorder="1">
      <alignment vertical="center"/>
    </xf>
    <xf numFmtId="0" fontId="20" fillId="0" borderId="107" xfId="0" applyFont="1" applyBorder="1" applyAlignment="1">
      <alignment horizontal="center" vertical="center"/>
    </xf>
    <xf numFmtId="0" fontId="20" fillId="0" borderId="77" xfId="0" applyFont="1" applyBorder="1" applyAlignment="1">
      <alignment horizontal="center" vertical="center"/>
    </xf>
    <xf numFmtId="0" fontId="20" fillId="0" borderId="108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43" fontId="0" fillId="0" borderId="0" xfId="0" applyNumberFormat="1" applyBorder="1" applyAlignment="1">
      <alignment horizontal="right" vertical="center"/>
    </xf>
    <xf numFmtId="43" fontId="0" fillId="0" borderId="16" xfId="0" applyNumberFormat="1" applyBorder="1" applyAlignment="1">
      <alignment horizontal="right" vertical="center"/>
    </xf>
    <xf numFmtId="0" fontId="20" fillId="0" borderId="15" xfId="0" applyFont="1" applyBorder="1" applyAlignment="1">
      <alignment horizontal="distributed" vertical="center" shrinkToFit="1"/>
    </xf>
    <xf numFmtId="0" fontId="20" fillId="0" borderId="77" xfId="0" applyFont="1" applyBorder="1" applyAlignment="1">
      <alignment horizontal="distributed" vertical="center" shrinkToFit="1"/>
    </xf>
    <xf numFmtId="43" fontId="0" fillId="0" borderId="133" xfId="0" applyNumberFormat="1" applyBorder="1" applyAlignment="1">
      <alignment horizontal="right" vertical="center"/>
    </xf>
    <xf numFmtId="43" fontId="0" fillId="0" borderId="134" xfId="0" applyNumberFormat="1" applyBorder="1" applyAlignment="1">
      <alignment horizontal="right" vertical="center"/>
    </xf>
    <xf numFmtId="0" fontId="20" fillId="0" borderId="79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8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201" fontId="20" fillId="0" borderId="122" xfId="0" applyNumberFormat="1" applyFont="1" applyBorder="1" applyAlignment="1">
      <alignment horizontal="center" vertical="center"/>
    </xf>
    <xf numFmtId="201" fontId="20" fillId="0" borderId="130" xfId="0" applyNumberFormat="1" applyFont="1" applyBorder="1" applyAlignment="1">
      <alignment horizontal="center" vertical="center"/>
    </xf>
    <xf numFmtId="201" fontId="20" fillId="0" borderId="12" xfId="0" applyNumberFormat="1" applyFont="1" applyBorder="1" applyAlignment="1">
      <alignment horizontal="center" vertical="center"/>
    </xf>
    <xf numFmtId="201" fontId="20" fillId="0" borderId="77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49" fontId="20" fillId="0" borderId="77" xfId="0" applyNumberFormat="1" applyFont="1" applyBorder="1" applyAlignment="1">
      <alignment horizontal="center" vertical="center"/>
    </xf>
    <xf numFmtId="0" fontId="20" fillId="0" borderId="26" xfId="0" applyFont="1" applyBorder="1" applyAlignment="1">
      <alignment horizontal="right" vertical="center"/>
    </xf>
    <xf numFmtId="0" fontId="20" fillId="0" borderId="65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66" xfId="0" applyFont="1" applyBorder="1" applyAlignment="1">
      <alignment horizontal="center" vertical="center"/>
    </xf>
    <xf numFmtId="0" fontId="20" fillId="0" borderId="26" xfId="0" applyFont="1" applyBorder="1" applyAlignment="1">
      <alignment horizontal="left" vertical="center"/>
    </xf>
    <xf numFmtId="43" fontId="0" fillId="0" borderId="82" xfId="0" applyNumberFormat="1" applyBorder="1" applyAlignment="1">
      <alignment horizontal="right" vertical="center"/>
    </xf>
    <xf numFmtId="43" fontId="0" fillId="0" borderId="0" xfId="86" applyNumberFormat="1" applyFont="1" applyAlignment="1">
      <alignment horizontal="right" vertical="center"/>
    </xf>
    <xf numFmtId="43" fontId="0" fillId="0" borderId="0" xfId="86" applyNumberFormat="1" applyFont="1" applyBorder="1" applyAlignment="1">
      <alignment horizontal="right" vertical="center"/>
    </xf>
    <xf numFmtId="43" fontId="0" fillId="0" borderId="16" xfId="86" applyNumberFormat="1" applyFont="1" applyBorder="1" applyAlignment="1">
      <alignment horizontal="right" vertical="center"/>
    </xf>
    <xf numFmtId="0" fontId="20" fillId="0" borderId="19" xfId="0" applyFont="1" applyBorder="1" applyAlignment="1">
      <alignment horizontal="distributed" vertical="center" shrinkToFit="1"/>
    </xf>
    <xf numFmtId="0" fontId="20" fillId="0" borderId="31" xfId="0" applyFont="1" applyBorder="1" applyAlignment="1">
      <alignment horizontal="distributed" vertical="center" shrinkToFit="1"/>
    </xf>
    <xf numFmtId="43" fontId="0" fillId="0" borderId="14" xfId="0" applyNumberFormat="1" applyBorder="1" applyAlignment="1">
      <alignment horizontal="right" vertical="center"/>
    </xf>
    <xf numFmtId="43" fontId="0" fillId="0" borderId="142" xfId="0" applyNumberFormat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25" fillId="0" borderId="20" xfId="0" applyFont="1" applyBorder="1" applyAlignment="1">
      <alignment horizontal="distributed" vertical="center" shrinkToFit="1"/>
    </xf>
    <xf numFmtId="0" fontId="25" fillId="0" borderId="140" xfId="0" applyFont="1" applyBorder="1" applyAlignment="1">
      <alignment horizontal="distributed" vertical="center" shrinkToFit="1"/>
    </xf>
    <xf numFmtId="0" fontId="20" fillId="0" borderId="70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123" xfId="0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 shrinkToFit="1"/>
    </xf>
    <xf numFmtId="0" fontId="20" fillId="0" borderId="40" xfId="0" applyFont="1" applyBorder="1" applyAlignment="1">
      <alignment horizontal="center" vertical="center" shrinkToFit="1"/>
    </xf>
    <xf numFmtId="0" fontId="20" fillId="0" borderId="148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112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68" xfId="0" applyFont="1" applyBorder="1" applyAlignment="1">
      <alignment horizontal="center" vertical="center" shrinkToFit="1"/>
    </xf>
    <xf numFmtId="0" fontId="20" fillId="0" borderId="116" xfId="0" applyFont="1" applyBorder="1" applyAlignment="1">
      <alignment horizontal="center" vertical="center" shrinkToFit="1"/>
    </xf>
    <xf numFmtId="0" fontId="20" fillId="0" borderId="67" xfId="0" applyFont="1" applyBorder="1" applyAlignment="1">
      <alignment horizontal="center" vertical="center" shrinkToFit="1"/>
    </xf>
    <xf numFmtId="0" fontId="20" fillId="0" borderId="57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0" fillId="0" borderId="125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29" xfId="0" applyBorder="1" applyAlignment="1">
      <alignment horizontal="left" vertical="center"/>
    </xf>
    <xf numFmtId="179" fontId="0" fillId="0" borderId="131" xfId="0" applyNumberFormat="1" applyBorder="1" applyAlignment="1">
      <alignment horizontal="right" vertical="center"/>
    </xf>
    <xf numFmtId="179" fontId="0" fillId="0" borderId="129" xfId="0" applyNumberFormat="1" applyBorder="1" applyAlignment="1">
      <alignment horizontal="right" vertical="center"/>
    </xf>
    <xf numFmtId="0" fontId="0" fillId="0" borderId="102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41" xfId="0" applyBorder="1" applyAlignment="1">
      <alignment horizontal="right" vertical="center"/>
    </xf>
    <xf numFmtId="0" fontId="0" fillId="0" borderId="53" xfId="0" applyBorder="1" applyAlignment="1">
      <alignment horizontal="distributed" vertical="center" justifyLastLine="1"/>
    </xf>
    <xf numFmtId="0" fontId="0" fillId="0" borderId="49" xfId="0" applyBorder="1" applyAlignment="1">
      <alignment horizontal="distributed" vertical="center" justifyLastLine="1"/>
    </xf>
    <xf numFmtId="0" fontId="0" fillId="0" borderId="68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49" xfId="0" applyBorder="1" applyAlignment="1">
      <alignment horizontal="center" vertical="center"/>
    </xf>
    <xf numFmtId="179" fontId="0" fillId="0" borderId="107" xfId="0" applyNumberForma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0" fontId="0" fillId="0" borderId="9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179" fontId="0" fillId="0" borderId="32" xfId="0" applyNumberFormat="1" applyBorder="1" applyAlignment="1">
      <alignment horizontal="right" vertical="center"/>
    </xf>
    <xf numFmtId="179" fontId="0" fillId="0" borderId="14" xfId="0" applyNumberForma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129" xfId="0" applyNumberFormat="1" applyBorder="1" applyAlignment="1">
      <alignment horizontal="right" vertical="center"/>
    </xf>
    <xf numFmtId="179" fontId="0" fillId="0" borderId="133" xfId="33" applyNumberFormat="1" applyFont="1" applyFill="1" applyBorder="1" applyAlignment="1" applyProtection="1">
      <alignment horizontal="right" vertical="center"/>
    </xf>
    <xf numFmtId="179" fontId="0" fillId="0" borderId="134" xfId="33" applyNumberFormat="1" applyFont="1" applyFill="1" applyBorder="1" applyAlignment="1" applyProtection="1">
      <alignment horizontal="right" vertical="center"/>
    </xf>
    <xf numFmtId="0" fontId="0" fillId="0" borderId="128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179" fontId="0" fillId="0" borderId="0" xfId="33" applyNumberFormat="1" applyFont="1" applyFill="1" applyBorder="1" applyAlignment="1" applyProtection="1">
      <alignment horizontal="right" vertical="center"/>
    </xf>
    <xf numFmtId="179" fontId="0" fillId="0" borderId="16" xfId="33" applyNumberFormat="1" applyFont="1" applyFill="1" applyBorder="1" applyAlignment="1" applyProtection="1">
      <alignment horizontal="right" vertical="center"/>
    </xf>
    <xf numFmtId="179" fontId="0" fillId="0" borderId="129" xfId="33" applyNumberFormat="1" applyFont="1" applyFill="1" applyBorder="1" applyAlignment="1" applyProtection="1">
      <alignment horizontal="right" vertical="center"/>
    </xf>
    <xf numFmtId="41" fontId="0" fillId="0" borderId="0" xfId="0" applyNumberFormat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9" fontId="0" fillId="0" borderId="14" xfId="33" applyNumberFormat="1" applyFont="1" applyFill="1" applyBorder="1" applyAlignment="1" applyProtection="1">
      <alignment horizontal="right" vertical="center"/>
    </xf>
    <xf numFmtId="179" fontId="0" fillId="0" borderId="142" xfId="33" applyNumberFormat="1" applyFont="1" applyFill="1" applyBorder="1" applyAlignment="1" applyProtection="1">
      <alignment horizontal="right" vertical="center"/>
    </xf>
    <xf numFmtId="41" fontId="0" fillId="0" borderId="14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182" fontId="0" fillId="0" borderId="137" xfId="0" applyNumberFormat="1" applyBorder="1" applyAlignment="1">
      <alignment horizontal="center" vertical="center"/>
    </xf>
    <xf numFmtId="182" fontId="0" fillId="0" borderId="138" xfId="0" applyNumberFormat="1" applyBorder="1" applyAlignment="1">
      <alignment horizontal="center" vertical="center"/>
    </xf>
    <xf numFmtId="182" fontId="0" fillId="0" borderId="0" xfId="0" applyNumberFormat="1" applyAlignment="1">
      <alignment horizontal="center" vertical="center"/>
    </xf>
    <xf numFmtId="182" fontId="0" fillId="0" borderId="16" xfId="0" applyNumberForma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3" xfId="0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82" fontId="0" fillId="0" borderId="133" xfId="0" applyNumberFormat="1" applyBorder="1" applyAlignment="1">
      <alignment horizontal="center" vertical="center"/>
    </xf>
    <xf numFmtId="182" fontId="0" fillId="0" borderId="134" xfId="0" applyNumberFormat="1" applyBorder="1" applyAlignment="1">
      <alignment horizontal="center" vertical="center"/>
    </xf>
    <xf numFmtId="179" fontId="0" fillId="0" borderId="151" xfId="0" applyNumberFormat="1" applyBorder="1" applyAlignment="1">
      <alignment horizontal="right" vertical="center"/>
    </xf>
    <xf numFmtId="179" fontId="0" fillId="0" borderId="133" xfId="0" applyNumberFormat="1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182" fontId="0" fillId="0" borderId="13" xfId="0" applyNumberFormat="1" applyBorder="1" applyAlignment="1">
      <alignment horizontal="right" vertical="center"/>
    </xf>
    <xf numFmtId="182" fontId="0" fillId="0" borderId="0" xfId="33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182" fontId="0" fillId="0" borderId="22" xfId="0" applyNumberFormat="1" applyBorder="1" applyAlignment="1">
      <alignment horizontal="right" vertical="center"/>
    </xf>
    <xf numFmtId="182" fontId="0" fillId="0" borderId="133" xfId="33" applyNumberFormat="1" applyFont="1" applyFill="1" applyBorder="1" applyAlignment="1" applyProtection="1">
      <alignment horizontal="right" vertical="center"/>
    </xf>
    <xf numFmtId="182" fontId="0" fillId="0" borderId="0" xfId="0" applyNumberFormat="1" applyAlignment="1">
      <alignment horizontal="right" vertical="center"/>
    </xf>
    <xf numFmtId="0" fontId="0" fillId="0" borderId="5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182" fontId="0" fillId="0" borderId="107" xfId="0" applyNumberFormat="1" applyBorder="1" applyAlignment="1">
      <alignment horizontal="right" vertical="center"/>
    </xf>
    <xf numFmtId="38" fontId="0" fillId="0" borderId="0" xfId="33" applyFont="1" applyFill="1" applyBorder="1" applyAlignment="1" applyProtection="1">
      <alignment horizontal="right" vertical="center"/>
    </xf>
    <xf numFmtId="182" fontId="0" fillId="0" borderId="131" xfId="0" applyNumberFormat="1" applyBorder="1" applyAlignment="1">
      <alignment horizontal="right" vertical="center"/>
    </xf>
    <xf numFmtId="182" fontId="0" fillId="0" borderId="129" xfId="0" applyNumberFormat="1" applyBorder="1" applyAlignment="1">
      <alignment horizontal="right" vertical="center"/>
    </xf>
    <xf numFmtId="38" fontId="0" fillId="0" borderId="129" xfId="33" applyFont="1" applyFill="1" applyBorder="1" applyAlignment="1" applyProtection="1">
      <alignment horizontal="right" vertical="center"/>
    </xf>
    <xf numFmtId="38" fontId="0" fillId="0" borderId="133" xfId="33" applyFont="1" applyFill="1" applyBorder="1" applyAlignment="1" applyProtection="1">
      <alignment horizontal="right" vertical="center"/>
    </xf>
    <xf numFmtId="0" fontId="0" fillId="0" borderId="48" xfId="0" applyBorder="1" applyAlignment="1">
      <alignment horizontal="center" vertical="center"/>
    </xf>
    <xf numFmtId="49" fontId="0" fillId="0" borderId="50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49" fontId="0" fillId="0" borderId="51" xfId="0" applyNumberForma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85" xfId="0" applyNumberFormat="1" applyBorder="1" applyAlignment="1">
      <alignment horizontal="center" vertical="center"/>
    </xf>
    <xf numFmtId="49" fontId="0" fillId="0" borderId="86" xfId="0" applyNumberFormat="1" applyBorder="1" applyAlignment="1">
      <alignment horizontal="center" vertical="center"/>
    </xf>
    <xf numFmtId="49" fontId="0" fillId="0" borderId="87" xfId="0" applyNumberFormat="1" applyBorder="1" applyAlignment="1">
      <alignment horizontal="center" vertical="center"/>
    </xf>
    <xf numFmtId="49" fontId="0" fillId="0" borderId="88" xfId="0" applyNumberFormat="1" applyBorder="1" applyAlignment="1">
      <alignment horizontal="center" vertical="center"/>
    </xf>
    <xf numFmtId="49" fontId="0" fillId="0" borderId="75" xfId="0" applyNumberFormat="1" applyBorder="1" applyAlignment="1">
      <alignment horizontal="center" vertical="center"/>
    </xf>
    <xf numFmtId="49" fontId="0" fillId="0" borderId="76" xfId="0" applyNumberFormat="1" applyBorder="1" applyAlignment="1">
      <alignment horizontal="center" vertical="center"/>
    </xf>
    <xf numFmtId="179" fontId="0" fillId="0" borderId="73" xfId="0" applyNumberFormat="1" applyBorder="1" applyAlignment="1">
      <alignment vertical="center"/>
    </xf>
    <xf numFmtId="179" fontId="0" fillId="0" borderId="131" xfId="0" applyNumberFormat="1" applyBorder="1" applyAlignment="1">
      <alignment horizontal="right" vertical="top"/>
    </xf>
    <xf numFmtId="179" fontId="0" fillId="0" borderId="129" xfId="0" applyNumberFormat="1" applyBorder="1" applyAlignment="1">
      <alignment horizontal="right" vertical="top"/>
    </xf>
    <xf numFmtId="199" fontId="0" fillId="0" borderId="129" xfId="0" applyNumberFormat="1" applyBorder="1" applyAlignment="1">
      <alignment horizontal="right" vertical="top"/>
    </xf>
    <xf numFmtId="199" fontId="0" fillId="0" borderId="132" xfId="0" applyNumberFormat="1" applyBorder="1" applyAlignment="1">
      <alignment horizontal="right" vertical="top"/>
    </xf>
    <xf numFmtId="199" fontId="0" fillId="0" borderId="0" xfId="0" applyNumberFormat="1" applyAlignment="1">
      <alignment horizontal="right" vertical="center"/>
    </xf>
    <xf numFmtId="199" fontId="0" fillId="0" borderId="11" xfId="0" applyNumberFormat="1" applyBorder="1" applyAlignment="1">
      <alignment horizontal="right" vertical="center"/>
    </xf>
    <xf numFmtId="186" fontId="0" fillId="0" borderId="0" xfId="0" applyNumberFormat="1" applyBorder="1">
      <alignment vertical="center"/>
    </xf>
    <xf numFmtId="186" fontId="0" fillId="0" borderId="11" xfId="0" applyNumberFormat="1" applyBorder="1">
      <alignment vertical="center"/>
    </xf>
    <xf numFmtId="186" fontId="0" fillId="0" borderId="0" xfId="0" applyNumberFormat="1">
      <alignment vertical="center"/>
    </xf>
    <xf numFmtId="186" fontId="0" fillId="0" borderId="107" xfId="34" applyNumberFormat="1" applyFont="1" applyFill="1" applyBorder="1" applyProtection="1">
      <alignment vertical="center"/>
    </xf>
    <xf numFmtId="186" fontId="0" fillId="0" borderId="0" xfId="34" applyNumberFormat="1" applyFont="1" applyFill="1" applyBorder="1" applyProtection="1">
      <alignment vertical="center"/>
    </xf>
    <xf numFmtId="179" fontId="0" fillId="0" borderId="0" xfId="0" applyNumberFormat="1">
      <alignment vertical="center"/>
    </xf>
    <xf numFmtId="186" fontId="0" fillId="0" borderId="0" xfId="0" applyNumberFormat="1" applyAlignment="1">
      <alignment horizontal="right" vertical="center"/>
    </xf>
    <xf numFmtId="179" fontId="0" fillId="0" borderId="40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0" xfId="34" applyNumberFormat="1" applyFont="1" applyFill="1" applyBorder="1" applyAlignment="1" applyProtection="1">
      <alignment vertical="center" shrinkToFit="1"/>
    </xf>
    <xf numFmtId="179" fontId="0" fillId="0" borderId="11" xfId="0" applyNumberFormat="1" applyBorder="1" applyAlignment="1">
      <alignment horizontal="right" vertical="center"/>
    </xf>
    <xf numFmtId="179" fontId="0" fillId="0" borderId="152" xfId="0" applyNumberFormat="1" applyBorder="1" applyAlignment="1">
      <alignment horizontal="right" vertical="center"/>
    </xf>
    <xf numFmtId="179" fontId="0" fillId="0" borderId="84" xfId="0" applyNumberFormat="1" applyBorder="1" applyAlignment="1">
      <alignment horizontal="right" vertical="center"/>
    </xf>
    <xf numFmtId="179" fontId="0" fillId="0" borderId="144" xfId="0" applyNumberFormat="1" applyBorder="1" applyAlignment="1">
      <alignment vertical="center"/>
    </xf>
    <xf numFmtId="0" fontId="0" fillId="0" borderId="5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179" fontId="0" fillId="0" borderId="107" xfId="0" applyNumberFormat="1" applyBorder="1" applyAlignment="1">
      <alignment vertical="center"/>
    </xf>
    <xf numFmtId="179" fontId="0" fillId="0" borderId="38" xfId="0" applyNumberFormat="1" applyBorder="1" applyAlignment="1">
      <alignment vertical="center"/>
    </xf>
    <xf numFmtId="179" fontId="0" fillId="0" borderId="83" xfId="0" applyNumberFormat="1" applyBorder="1" applyAlignment="1">
      <alignment vertical="center"/>
    </xf>
    <xf numFmtId="179" fontId="0" fillId="0" borderId="11" xfId="0" applyNumberFormat="1" applyBorder="1" applyAlignment="1">
      <alignment vertical="center"/>
    </xf>
    <xf numFmtId="179" fontId="0" fillId="0" borderId="14" xfId="0" applyNumberFormat="1" applyBorder="1" applyAlignment="1">
      <alignment vertical="center"/>
    </xf>
    <xf numFmtId="179" fontId="0" fillId="0" borderId="152" xfId="0" applyNumberFormat="1" applyBorder="1" applyAlignment="1">
      <alignment vertical="center"/>
    </xf>
    <xf numFmtId="179" fontId="0" fillId="0" borderId="76" xfId="0" applyNumberFormat="1" applyBorder="1" applyAlignment="1">
      <alignment vertical="center"/>
    </xf>
    <xf numFmtId="179" fontId="0" fillId="0" borderId="32" xfId="0" applyNumberFormat="1" applyBorder="1" applyAlignment="1">
      <alignment vertical="center"/>
    </xf>
    <xf numFmtId="181" fontId="20" fillId="0" borderId="114" xfId="86" applyNumberFormat="1" applyFont="1" applyBorder="1" applyAlignment="1">
      <alignment horizontal="center" vertical="center" shrinkToFit="1"/>
    </xf>
    <xf numFmtId="181" fontId="20" fillId="0" borderId="0" xfId="86" applyNumberFormat="1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wrapText="1"/>
    </xf>
    <xf numFmtId="0" fontId="20" fillId="0" borderId="155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53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24" borderId="156" xfId="0" applyFont="1" applyFill="1" applyBorder="1" applyAlignment="1">
      <alignment horizontal="center" vertical="center"/>
    </xf>
    <xf numFmtId="0" fontId="20" fillId="24" borderId="157" xfId="0" applyFont="1" applyFill="1" applyBorder="1" applyAlignment="1">
      <alignment horizontal="center" vertical="center"/>
    </xf>
    <xf numFmtId="0" fontId="20" fillId="0" borderId="156" xfId="0" applyFont="1" applyBorder="1" applyAlignment="1">
      <alignment horizontal="center" vertical="center"/>
    </xf>
    <xf numFmtId="0" fontId="20" fillId="0" borderId="15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8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86" xfId="0" applyFont="1" applyBorder="1" applyAlignment="1">
      <alignment horizontal="center" vertical="center"/>
    </xf>
    <xf numFmtId="201" fontId="20" fillId="0" borderId="15" xfId="0" applyNumberFormat="1" applyFont="1" applyBorder="1" applyAlignment="1">
      <alignment horizontal="center" vertical="center"/>
    </xf>
    <xf numFmtId="201" fontId="20" fillId="0" borderId="78" xfId="0" applyNumberFormat="1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20" fillId="0" borderId="11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49" fontId="20" fillId="0" borderId="78" xfId="0" applyNumberFormat="1" applyFont="1" applyBorder="1" applyAlignment="1">
      <alignment horizontal="center" vertical="center"/>
    </xf>
    <xf numFmtId="201" fontId="20" fillId="0" borderId="20" xfId="0" applyNumberFormat="1" applyFont="1" applyBorder="1" applyAlignment="1">
      <alignment horizontal="center" vertical="center"/>
    </xf>
    <xf numFmtId="201" fontId="20" fillId="0" borderId="153" xfId="0" applyNumberFormat="1" applyFont="1" applyBorder="1" applyAlignment="1">
      <alignment horizontal="center" vertical="center"/>
    </xf>
    <xf numFmtId="0" fontId="20" fillId="0" borderId="117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88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20" fillId="0" borderId="112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181" fontId="20" fillId="0" borderId="154" xfId="86" applyNumberFormat="1" applyFont="1" applyBorder="1" applyAlignment="1">
      <alignment horizontal="center" vertical="center" shrinkToFit="1"/>
    </xf>
    <xf numFmtId="181" fontId="20" fillId="0" borderId="133" xfId="86" applyNumberFormat="1" applyFont="1" applyBorder="1" applyAlignment="1">
      <alignment horizontal="center" vertical="center" shrinkToFit="1"/>
    </xf>
    <xf numFmtId="0" fontId="20" fillId="0" borderId="72" xfId="0" applyFont="1" applyBorder="1" applyAlignment="1">
      <alignment horizontal="center" vertical="center" wrapText="1"/>
    </xf>
    <xf numFmtId="0" fontId="20" fillId="0" borderId="1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179" fontId="20" fillId="0" borderId="114" xfId="86" applyNumberFormat="1" applyFont="1" applyBorder="1" applyAlignment="1">
      <alignment horizontal="center" vertical="center" shrinkToFit="1"/>
    </xf>
    <xf numFmtId="179" fontId="20" fillId="0" borderId="0" xfId="86" applyNumberFormat="1" applyFont="1" applyBorder="1" applyAlignment="1">
      <alignment horizontal="center" vertical="center" shrinkToFit="1"/>
    </xf>
    <xf numFmtId="179" fontId="20" fillId="0" borderId="113" xfId="0" applyNumberFormat="1" applyFont="1" applyBorder="1" applyAlignment="1">
      <alignment horizontal="center" vertical="center" shrinkToFit="1"/>
    </xf>
    <xf numFmtId="179" fontId="20" fillId="0" borderId="14" xfId="0" applyNumberFormat="1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49" fontId="20" fillId="0" borderId="19" xfId="0" applyNumberFormat="1" applyFont="1" applyBorder="1" applyAlignment="1">
      <alignment horizontal="center" vertical="center"/>
    </xf>
    <xf numFmtId="49" fontId="20" fillId="0" borderId="155" xfId="0" applyNumberFormat="1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116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/>
    </xf>
    <xf numFmtId="0" fontId="20" fillId="0" borderId="17" xfId="0" applyFont="1" applyBorder="1" applyAlignment="1">
      <alignment horizontal="right" vertical="center"/>
    </xf>
    <xf numFmtId="0" fontId="20" fillId="0" borderId="112" xfId="0" applyFont="1" applyBorder="1" applyAlignment="1">
      <alignment horizontal="right" vertical="center"/>
    </xf>
    <xf numFmtId="193" fontId="20" fillId="0" borderId="154" xfId="0" applyNumberFormat="1" applyFont="1" applyBorder="1" applyAlignment="1">
      <alignment horizontal="center" vertical="top"/>
    </xf>
    <xf numFmtId="193" fontId="20" fillId="0" borderId="133" xfId="0" applyNumberFormat="1" applyFont="1" applyBorder="1" applyAlignment="1">
      <alignment horizontal="center" vertical="top"/>
    </xf>
    <xf numFmtId="181" fontId="20" fillId="0" borderId="114" xfId="0" applyNumberFormat="1" applyFont="1" applyBorder="1" applyAlignment="1">
      <alignment horizontal="center"/>
    </xf>
    <xf numFmtId="181" fontId="20" fillId="0" borderId="0" xfId="0" applyNumberFormat="1" applyFont="1" applyBorder="1" applyAlignment="1">
      <alignment horizontal="center"/>
    </xf>
    <xf numFmtId="193" fontId="20" fillId="24" borderId="114" xfId="0" applyNumberFormat="1" applyFont="1" applyFill="1" applyBorder="1" applyAlignment="1">
      <alignment horizontal="center" vertical="center"/>
    </xf>
    <xf numFmtId="193" fontId="20" fillId="24" borderId="0" xfId="0" applyNumberFormat="1" applyFont="1" applyFill="1" applyBorder="1" applyAlignment="1">
      <alignment horizontal="center" vertical="center"/>
    </xf>
    <xf numFmtId="181" fontId="20" fillId="24" borderId="114" xfId="0" applyNumberFormat="1" applyFont="1" applyFill="1" applyBorder="1" applyAlignment="1">
      <alignment horizontal="center" vertical="center"/>
    </xf>
    <xf numFmtId="181" fontId="20" fillId="24" borderId="0" xfId="0" applyNumberFormat="1" applyFont="1" applyFill="1" applyBorder="1" applyAlignment="1">
      <alignment horizontal="center" vertical="center"/>
    </xf>
    <xf numFmtId="193" fontId="20" fillId="0" borderId="114" xfId="0" applyNumberFormat="1" applyFont="1" applyBorder="1" applyAlignment="1">
      <alignment horizontal="center" vertical="center"/>
    </xf>
    <xf numFmtId="193" fontId="20" fillId="0" borderId="0" xfId="0" applyNumberFormat="1" applyFont="1" applyBorder="1" applyAlignment="1">
      <alignment horizontal="center" vertical="center"/>
    </xf>
    <xf numFmtId="181" fontId="20" fillId="0" borderId="114" xfId="0" applyNumberFormat="1" applyFont="1" applyBorder="1" applyAlignment="1">
      <alignment horizontal="center" vertical="center"/>
    </xf>
    <xf numFmtId="181" fontId="20" fillId="0" borderId="0" xfId="0" applyNumberFormat="1" applyFont="1" applyBorder="1" applyAlignment="1">
      <alignment horizontal="center" vertical="center"/>
    </xf>
    <xf numFmtId="193" fontId="20" fillId="0" borderId="114" xfId="0" applyNumberFormat="1" applyFont="1" applyBorder="1" applyAlignment="1">
      <alignment horizontal="center" vertical="top"/>
    </xf>
    <xf numFmtId="193" fontId="20" fillId="0" borderId="0" xfId="0" applyNumberFormat="1" applyFont="1" applyBorder="1" applyAlignment="1">
      <alignment horizontal="center" vertical="top"/>
    </xf>
    <xf numFmtId="181" fontId="20" fillId="0" borderId="113" xfId="0" applyNumberFormat="1" applyFont="1" applyBorder="1" applyAlignment="1">
      <alignment horizontal="center"/>
    </xf>
    <xf numFmtId="181" fontId="20" fillId="0" borderId="14" xfId="0" applyNumberFormat="1" applyFont="1" applyBorder="1" applyAlignment="1">
      <alignment horizontal="center"/>
    </xf>
    <xf numFmtId="49" fontId="26" fillId="0" borderId="10" xfId="86" applyNumberFormat="1" applyFont="1" applyBorder="1" applyAlignment="1">
      <alignment horizontal="center" vertical="center" wrapText="1"/>
    </xf>
    <xf numFmtId="49" fontId="26" fillId="0" borderId="44" xfId="86" applyNumberFormat="1" applyFont="1" applyBorder="1" applyAlignment="1">
      <alignment horizontal="center" vertical="center" wrapText="1"/>
    </xf>
    <xf numFmtId="49" fontId="26" fillId="0" borderId="145" xfId="86" applyNumberFormat="1" applyFont="1" applyBorder="1" applyAlignment="1">
      <alignment horizontal="center" vertical="center" wrapText="1" shrinkToFit="1"/>
    </xf>
    <xf numFmtId="49" fontId="26" fillId="0" borderId="118" xfId="86" applyNumberFormat="1" applyFont="1" applyBorder="1" applyAlignment="1">
      <alignment horizontal="center" vertical="center" wrapText="1" shrinkToFit="1"/>
    </xf>
    <xf numFmtId="0" fontId="20" fillId="0" borderId="161" xfId="0" applyFont="1" applyBorder="1" applyAlignment="1">
      <alignment horizontal="center" vertical="center"/>
    </xf>
    <xf numFmtId="0" fontId="20" fillId="0" borderId="162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/>
    </xf>
    <xf numFmtId="0" fontId="20" fillId="0" borderId="86" xfId="0" applyFont="1" applyBorder="1" applyAlignment="1">
      <alignment horizontal="left" vertical="center"/>
    </xf>
    <xf numFmtId="0" fontId="20" fillId="0" borderId="1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49" fontId="20" fillId="0" borderId="10" xfId="86" applyNumberFormat="1" applyFont="1" applyBorder="1" applyAlignment="1" applyProtection="1">
      <alignment horizontal="center" vertical="center" wrapText="1"/>
      <protection locked="0"/>
    </xf>
    <xf numFmtId="49" fontId="20" fillId="0" borderId="44" xfId="86" applyNumberFormat="1" applyFont="1" applyBorder="1" applyAlignment="1" applyProtection="1">
      <alignment horizontal="center" vertical="center" wrapText="1"/>
      <protection locked="0"/>
    </xf>
    <xf numFmtId="0" fontId="26" fillId="0" borderId="10" xfId="86" applyFont="1" applyBorder="1" applyAlignment="1">
      <alignment horizontal="center" vertical="center" wrapText="1"/>
    </xf>
    <xf numFmtId="0" fontId="26" fillId="0" borderId="44" xfId="86" applyFont="1" applyBorder="1" applyAlignment="1">
      <alignment horizontal="center" vertical="center" wrapText="1"/>
    </xf>
    <xf numFmtId="0" fontId="20" fillId="0" borderId="43" xfId="0" applyFont="1" applyBorder="1" applyAlignment="1">
      <alignment horizontal="right" vertical="center"/>
    </xf>
    <xf numFmtId="0" fontId="20" fillId="0" borderId="146" xfId="0" applyFont="1" applyBorder="1" applyAlignment="1">
      <alignment horizontal="center" vertical="center"/>
    </xf>
    <xf numFmtId="0" fontId="20" fillId="0" borderId="137" xfId="0" applyFont="1" applyBorder="1" applyAlignment="1">
      <alignment horizontal="center" vertical="center"/>
    </xf>
    <xf numFmtId="0" fontId="20" fillId="0" borderId="147" xfId="0" applyFont="1" applyBorder="1" applyAlignment="1">
      <alignment horizontal="center" vertical="center"/>
    </xf>
    <xf numFmtId="0" fontId="20" fillId="0" borderId="158" xfId="0" applyFont="1" applyBorder="1" applyAlignment="1">
      <alignment horizontal="center" vertical="center"/>
    </xf>
    <xf numFmtId="0" fontId="20" fillId="0" borderId="159" xfId="0" applyFont="1" applyBorder="1" applyAlignment="1">
      <alignment horizontal="center" vertical="center"/>
    </xf>
    <xf numFmtId="0" fontId="20" fillId="0" borderId="160" xfId="0" applyFont="1" applyBorder="1" applyAlignment="1">
      <alignment horizontal="center" vertical="center"/>
    </xf>
    <xf numFmtId="0" fontId="20" fillId="0" borderId="120" xfId="0" applyFont="1" applyBorder="1" applyAlignment="1">
      <alignment horizontal="center" vertical="center"/>
    </xf>
  </cellXfs>
  <cellStyles count="87">
    <cellStyle name="20% - アクセント 1" xfId="1" builtinId="30" customBuiltin="1"/>
    <cellStyle name="20% - アクセント 1 2" xfId="45" xr:uid="{FE4422DD-9E85-4BBE-8B0A-4C9F825FD489}"/>
    <cellStyle name="20% - アクセント 2" xfId="2" builtinId="34" customBuiltin="1"/>
    <cellStyle name="20% - アクセント 2 2" xfId="46" xr:uid="{02E4232A-E286-43E0-8C20-063120458603}"/>
    <cellStyle name="20% - アクセント 3" xfId="3" builtinId="38" customBuiltin="1"/>
    <cellStyle name="20% - アクセント 3 2" xfId="47" xr:uid="{C2A68E3C-0DDA-45EA-9C2B-B85E3696F1E3}"/>
    <cellStyle name="20% - アクセント 4" xfId="4" builtinId="42" customBuiltin="1"/>
    <cellStyle name="20% - アクセント 4 2" xfId="48" xr:uid="{429A9568-8A5A-4F2D-875F-F683FD4AFF65}"/>
    <cellStyle name="20% - アクセント 5" xfId="5" builtinId="46" customBuiltin="1"/>
    <cellStyle name="20% - アクセント 5 2" xfId="49" xr:uid="{1811FBD5-0DA5-4CB6-9582-21017235D2EC}"/>
    <cellStyle name="20% - アクセント 6" xfId="6" builtinId="50" customBuiltin="1"/>
    <cellStyle name="20% - アクセント 6 2" xfId="50" xr:uid="{822E4FF7-121B-49A6-AA47-7CDCA7C5952C}"/>
    <cellStyle name="40% - アクセント 1" xfId="7" builtinId="31" customBuiltin="1"/>
    <cellStyle name="40% - アクセント 1 2" xfId="51" xr:uid="{C1049AE2-AA08-4C21-972D-BAD0F8E551D2}"/>
    <cellStyle name="40% - アクセント 2" xfId="8" builtinId="35" customBuiltin="1"/>
    <cellStyle name="40% - アクセント 2 2" xfId="52" xr:uid="{2D92A9CB-D3BC-45CE-9BEF-9DD408BB145B}"/>
    <cellStyle name="40% - アクセント 3" xfId="9" builtinId="39" customBuiltin="1"/>
    <cellStyle name="40% - アクセント 3 2" xfId="53" xr:uid="{F2427FBE-7875-4F0C-AFC0-22E46ED30D95}"/>
    <cellStyle name="40% - アクセント 4" xfId="10" builtinId="43" customBuiltin="1"/>
    <cellStyle name="40% - アクセント 4 2" xfId="54" xr:uid="{670C9C03-17AF-449F-85A9-0FC066751F5E}"/>
    <cellStyle name="40% - アクセント 5" xfId="11" builtinId="47" customBuiltin="1"/>
    <cellStyle name="40% - アクセント 5 2" xfId="55" xr:uid="{C171A5FD-A0C3-4CE6-9A05-239A7CC5866D}"/>
    <cellStyle name="40% - アクセント 6" xfId="12" builtinId="51" customBuiltin="1"/>
    <cellStyle name="40% - アクセント 6 2" xfId="56" xr:uid="{42589ACE-3E11-4A83-9461-A363E49AD584}"/>
    <cellStyle name="60% - アクセント 1" xfId="13" builtinId="32" customBuiltin="1"/>
    <cellStyle name="60% - アクセント 1 2" xfId="57" xr:uid="{448086AB-22AF-4E01-AA68-E3AC4FF12218}"/>
    <cellStyle name="60% - アクセント 2" xfId="14" builtinId="36" customBuiltin="1"/>
    <cellStyle name="60% - アクセント 2 2" xfId="58" xr:uid="{F3FF5B97-7D8C-4D5C-AC36-A661B9B42B73}"/>
    <cellStyle name="60% - アクセント 3" xfId="15" builtinId="40" customBuiltin="1"/>
    <cellStyle name="60% - アクセント 3 2" xfId="59" xr:uid="{026BF69A-3F26-4088-96D6-7D81F60375F1}"/>
    <cellStyle name="60% - アクセント 4" xfId="16" builtinId="44" customBuiltin="1"/>
    <cellStyle name="60% - アクセント 4 2" xfId="60" xr:uid="{947F45CF-A303-4FC8-B3B2-FE19A27085FD}"/>
    <cellStyle name="60% - アクセント 5" xfId="17" builtinId="48" customBuiltin="1"/>
    <cellStyle name="60% - アクセント 5 2" xfId="61" xr:uid="{3815685E-2CB0-45D0-AEE1-3CE59B1C5B62}"/>
    <cellStyle name="60% - アクセント 6" xfId="18" builtinId="52" customBuiltin="1"/>
    <cellStyle name="60% - アクセント 6 2" xfId="62" xr:uid="{821857F0-210E-4F67-A092-42AC63943AD6}"/>
    <cellStyle name="アクセント 1" xfId="19" builtinId="29" customBuiltin="1"/>
    <cellStyle name="アクセント 1 2" xfId="63" xr:uid="{8BDA12F5-B7CF-4B4B-9B22-2088548B2972}"/>
    <cellStyle name="アクセント 2" xfId="20" builtinId="33" customBuiltin="1"/>
    <cellStyle name="アクセント 2 2" xfId="64" xr:uid="{D1E0ACE9-9F25-4A56-933B-AE24DF9D115D}"/>
    <cellStyle name="アクセント 3" xfId="21" builtinId="37" customBuiltin="1"/>
    <cellStyle name="アクセント 3 2" xfId="65" xr:uid="{4DDD827B-EA1C-4B06-8DA7-4225E5B7EFAA}"/>
    <cellStyle name="アクセント 4" xfId="22" builtinId="41" customBuiltin="1"/>
    <cellStyle name="アクセント 4 2" xfId="66" xr:uid="{9B9EFB12-F6CB-4831-B2EC-6ADAA3EC2703}"/>
    <cellStyle name="アクセント 5" xfId="23" builtinId="45" customBuiltin="1"/>
    <cellStyle name="アクセント 5 2" xfId="67" xr:uid="{C49A74A5-172A-459E-A9E1-9D5BCC8444F1}"/>
    <cellStyle name="アクセント 6" xfId="24" builtinId="49" customBuiltin="1"/>
    <cellStyle name="アクセント 6 2" xfId="68" xr:uid="{E7F68CF6-C8AC-4EF7-A8DE-9FB866BB62DE}"/>
    <cellStyle name="タイトル" xfId="25" builtinId="15" customBuiltin="1"/>
    <cellStyle name="タイトル 2" xfId="69" xr:uid="{1D84BE7A-58E6-4304-B4A0-AC2A8423DE64}"/>
    <cellStyle name="チェック セル" xfId="26" builtinId="23" customBuiltin="1"/>
    <cellStyle name="チェック セル 2" xfId="70" xr:uid="{6505EA71-E318-473E-8156-D6D27A4D52CB}"/>
    <cellStyle name="どちらでもない" xfId="27" builtinId="28" customBuiltin="1"/>
    <cellStyle name="どちらでもない 2" xfId="71" xr:uid="{5E2D253D-A078-4B6F-B876-34C69A8B57E1}"/>
    <cellStyle name="メモ" xfId="28" builtinId="10" customBuiltin="1"/>
    <cellStyle name="メモ 2" xfId="72" xr:uid="{6FC572A5-63C2-4AF8-97EA-2BB2681E785C}"/>
    <cellStyle name="リンク セル" xfId="29" builtinId="24" customBuiltin="1"/>
    <cellStyle name="リンク セル 2" xfId="73" xr:uid="{14A681E7-CAFF-4FB3-8CB5-0AC3C87C300B}"/>
    <cellStyle name="悪い" xfId="30" builtinId="27" customBuiltin="1"/>
    <cellStyle name="悪い 2" xfId="74" xr:uid="{EA97D481-DD3F-410B-A0CC-E39AB3B2DC25}"/>
    <cellStyle name="計算" xfId="31" builtinId="22" customBuiltin="1"/>
    <cellStyle name="計算 2" xfId="75" xr:uid="{8FFF0FCC-1902-465C-B04C-A29082AA2F26}"/>
    <cellStyle name="警告文" xfId="32" builtinId="11" customBuiltin="1"/>
    <cellStyle name="警告文 2" xfId="76" xr:uid="{0DD0BC33-088E-4FD0-A464-3D3C538F63D6}"/>
    <cellStyle name="桁区切り" xfId="33" builtinId="6"/>
    <cellStyle name="桁区切り 2" xfId="34" xr:uid="{00000000-0005-0000-0000-000021000000}"/>
    <cellStyle name="見出し 1" xfId="35" builtinId="16" customBuiltin="1"/>
    <cellStyle name="見出し 1 2" xfId="77" xr:uid="{905B841C-4E53-4D6B-A2C7-EB57E3A03A7A}"/>
    <cellStyle name="見出し 2" xfId="36" builtinId="17" customBuiltin="1"/>
    <cellStyle name="見出し 2 2" xfId="78" xr:uid="{B4A6C4A9-6F81-4D41-9D51-17F137BB64A4}"/>
    <cellStyle name="見出し 3" xfId="37" builtinId="18" customBuiltin="1"/>
    <cellStyle name="見出し 3 2" xfId="79" xr:uid="{50FAADDC-C947-4595-B6F1-509B2EBAA57A}"/>
    <cellStyle name="見出し 4" xfId="38" builtinId="19" customBuiltin="1"/>
    <cellStyle name="見出し 4 2" xfId="80" xr:uid="{5F4D4AE2-C41F-425A-A39B-78FE64604337}"/>
    <cellStyle name="集計" xfId="39" builtinId="25" customBuiltin="1"/>
    <cellStyle name="集計 2" xfId="81" xr:uid="{67AD72E5-E34B-410F-B490-64CD6AEBB859}"/>
    <cellStyle name="出力" xfId="40" builtinId="21" customBuiltin="1"/>
    <cellStyle name="出力 2" xfId="82" xr:uid="{39639C9A-14D1-4509-937D-8FCC3F1C1A28}"/>
    <cellStyle name="説明文" xfId="41" builtinId="53" customBuiltin="1"/>
    <cellStyle name="説明文 2" xfId="83" xr:uid="{58525DB1-3D86-488F-8458-0F603AE33761}"/>
    <cellStyle name="入力" xfId="42" builtinId="20" customBuiltin="1"/>
    <cellStyle name="入力 2" xfId="84" xr:uid="{9ACF67AC-38CB-423A-A10B-3E79E9ABBBD2}"/>
    <cellStyle name="標準" xfId="0" builtinId="0"/>
    <cellStyle name="標準 2" xfId="86" xr:uid="{5A59B8BD-E63A-443F-88EA-466D406E65B7}"/>
    <cellStyle name="標準 3" xfId="44" xr:uid="{6071A30B-7E86-40DD-A521-D9DAD4DC549C}"/>
    <cellStyle name="良い" xfId="43" builtinId="26" customBuiltin="1"/>
    <cellStyle name="良い 2" xfId="85" xr:uid="{122397B0-EF23-4809-A27B-9AF40F1BA54C}"/>
  </cellStyles>
  <dxfs count="19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9" defaultPivotStyle="PivotStyleLight16"/>
  <colors>
    <mruColors>
      <color rgb="FFF8F8F8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0" name="Line 2">
          <a:extLst>
            <a:ext uri="{FF2B5EF4-FFF2-40B4-BE49-F238E27FC236}">
              <a16:creationId xmlns:a16="http://schemas.microsoft.com/office/drawing/2014/main" id="{00000000-0008-0000-0600-000002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1" name="Line 3">
          <a:extLst>
            <a:ext uri="{FF2B5EF4-FFF2-40B4-BE49-F238E27FC236}">
              <a16:creationId xmlns:a16="http://schemas.microsoft.com/office/drawing/2014/main" id="{00000000-0008-0000-0600-000003080000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2" name="Line 4">
          <a:extLst>
            <a:ext uri="{FF2B5EF4-FFF2-40B4-BE49-F238E27FC236}">
              <a16:creationId xmlns:a16="http://schemas.microsoft.com/office/drawing/2014/main" id="{00000000-0008-0000-0600-000004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3" name="Line 6">
          <a:extLst>
            <a:ext uri="{FF2B5EF4-FFF2-40B4-BE49-F238E27FC236}">
              <a16:creationId xmlns:a16="http://schemas.microsoft.com/office/drawing/2014/main" id="{00000000-0008-0000-0600-000005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4" name="Line 7">
          <a:extLst>
            <a:ext uri="{FF2B5EF4-FFF2-40B4-BE49-F238E27FC236}">
              <a16:creationId xmlns:a16="http://schemas.microsoft.com/office/drawing/2014/main" id="{00000000-0008-0000-0600-000006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5" name="Line 8">
          <a:extLst>
            <a:ext uri="{FF2B5EF4-FFF2-40B4-BE49-F238E27FC236}">
              <a16:creationId xmlns:a16="http://schemas.microsoft.com/office/drawing/2014/main" id="{00000000-0008-0000-0600-000007080000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6" name="Line 9">
          <a:extLst>
            <a:ext uri="{FF2B5EF4-FFF2-40B4-BE49-F238E27FC236}">
              <a16:creationId xmlns:a16="http://schemas.microsoft.com/office/drawing/2014/main" id="{00000000-0008-0000-0600-000008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3" name="Line 13">
          <a:extLst>
            <a:ext uri="{FF2B5EF4-FFF2-40B4-BE49-F238E27FC236}">
              <a16:creationId xmlns:a16="http://schemas.microsoft.com/office/drawing/2014/main" id="{00000000-0008-0000-0700-0000010C0000}"/>
            </a:ext>
          </a:extLst>
        </xdr:cNvPr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4" name="Line 14">
          <a:extLst>
            <a:ext uri="{FF2B5EF4-FFF2-40B4-BE49-F238E27FC236}">
              <a16:creationId xmlns:a16="http://schemas.microsoft.com/office/drawing/2014/main" id="{00000000-0008-0000-0700-0000020C0000}"/>
            </a:ext>
          </a:extLst>
        </xdr:cNvPr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3</xdr:row>
      <xdr:rowOff>381000</xdr:rowOff>
    </xdr:to>
    <xdr:sp macro="" textlink="">
      <xdr:nvSpPr>
        <xdr:cNvPr id="4097" name="Line 15">
          <a:extLst>
            <a:ext uri="{FF2B5EF4-FFF2-40B4-BE49-F238E27FC236}">
              <a16:creationId xmlns:a16="http://schemas.microsoft.com/office/drawing/2014/main" id="{00000000-0008-0000-0800-000001100000}"/>
            </a:ext>
          </a:extLst>
        </xdr:cNvPr>
        <xdr:cNvSpPr>
          <a:spLocks noChangeShapeType="1"/>
        </xdr:cNvSpPr>
      </xdr:nvSpPr>
      <xdr:spPr bwMode="auto">
        <a:xfrm>
          <a:off x="9525" y="257175"/>
          <a:ext cx="1171575" cy="7524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190500</xdr:rowOff>
    </xdr:from>
    <xdr:to>
      <xdr:col>3</xdr:col>
      <xdr:colOff>0</xdr:colOff>
      <xdr:row>3</xdr:row>
      <xdr:rowOff>314325</xdr:rowOff>
    </xdr:to>
    <xdr:sp macro="" textlink="">
      <xdr:nvSpPr>
        <xdr:cNvPr id="5121" name="Line 17">
          <a:extLst>
            <a:ext uri="{FF2B5EF4-FFF2-40B4-BE49-F238E27FC236}">
              <a16:creationId xmlns:a16="http://schemas.microsoft.com/office/drawing/2014/main" id="{00000000-0008-0000-0900-000001140000}"/>
            </a:ext>
          </a:extLst>
        </xdr:cNvPr>
        <xdr:cNvSpPr>
          <a:spLocks noChangeShapeType="1"/>
        </xdr:cNvSpPr>
      </xdr:nvSpPr>
      <xdr:spPr bwMode="auto">
        <a:xfrm>
          <a:off x="9525" y="247650"/>
          <a:ext cx="1219200" cy="6286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0" y="247650"/>
          <a:ext cx="1219200" cy="6286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38"/>
  <sheetViews>
    <sheetView view="pageBreakPreview" zoomScale="90" zoomScaleNormal="90" zoomScaleSheetLayoutView="90" workbookViewId="0">
      <selection activeCell="A2" sqref="A2:L38"/>
    </sheetView>
  </sheetViews>
  <sheetFormatPr defaultColWidth="9.140625" defaultRowHeight="21" customHeight="1"/>
  <cols>
    <col min="1" max="1" width="10.28515625" style="1" customWidth="1"/>
    <col min="2" max="3" width="7" style="1" customWidth="1"/>
    <col min="4" max="4" width="9.140625" style="1" customWidth="1"/>
    <col min="5" max="5" width="7" style="1" customWidth="1"/>
    <col min="6" max="6" width="12.28515625" style="1" bestFit="1" customWidth="1"/>
    <col min="7" max="7" width="7" style="1" customWidth="1"/>
    <col min="8" max="8" width="9.7109375" style="1" customWidth="1"/>
    <col min="9" max="9" width="7" style="1" customWidth="1"/>
    <col min="10" max="10" width="10.28515625" style="1" customWidth="1"/>
    <col min="11" max="11" width="7" style="1" customWidth="1"/>
    <col min="12" max="12" width="9.7109375" style="1" customWidth="1"/>
    <col min="13" max="16384" width="9.140625" style="1"/>
  </cols>
  <sheetData>
    <row r="1" spans="1:13" ht="5.0999999999999996" customHeight="1">
      <c r="L1" s="2"/>
    </row>
    <row r="2" spans="1:13" ht="15" customHeight="1" thickBot="1">
      <c r="A2" t="s">
        <v>253</v>
      </c>
      <c r="L2" s="355" t="s">
        <v>121</v>
      </c>
    </row>
    <row r="3" spans="1:13" ht="24.95" customHeight="1">
      <c r="A3" s="434" t="s">
        <v>122</v>
      </c>
      <c r="B3" s="435"/>
      <c r="C3" s="438" t="s">
        <v>149</v>
      </c>
      <c r="D3" s="439"/>
      <c r="E3" s="440"/>
      <c r="F3" s="441" t="s">
        <v>123</v>
      </c>
      <c r="G3" s="428" t="s">
        <v>152</v>
      </c>
      <c r="H3" s="429"/>
      <c r="I3" s="435"/>
      <c r="J3" s="428" t="s">
        <v>153</v>
      </c>
      <c r="K3" s="429"/>
      <c r="L3" s="430"/>
    </row>
    <row r="4" spans="1:13" ht="24.95" customHeight="1">
      <c r="A4" s="436"/>
      <c r="B4" s="437"/>
      <c r="C4" s="7" t="s">
        <v>124</v>
      </c>
      <c r="D4" s="7" t="s">
        <v>125</v>
      </c>
      <c r="E4" s="8" t="s">
        <v>126</v>
      </c>
      <c r="F4" s="442"/>
      <c r="G4" s="431"/>
      <c r="H4" s="432"/>
      <c r="I4" s="437"/>
      <c r="J4" s="431"/>
      <c r="K4" s="432"/>
      <c r="L4" s="433"/>
    </row>
    <row r="5" spans="1:13" ht="20.100000000000001" customHeight="1">
      <c r="A5" s="421" t="s">
        <v>127</v>
      </c>
      <c r="B5" s="422"/>
      <c r="C5" s="76">
        <v>36</v>
      </c>
      <c r="D5" s="77">
        <v>0</v>
      </c>
      <c r="E5" s="77">
        <v>36</v>
      </c>
      <c r="F5" s="78">
        <v>10</v>
      </c>
      <c r="G5" s="423">
        <v>12441</v>
      </c>
      <c r="H5" s="423"/>
      <c r="I5" s="423"/>
      <c r="J5" s="423">
        <v>11097.05</v>
      </c>
      <c r="K5" s="423"/>
      <c r="L5" s="424"/>
    </row>
    <row r="6" spans="1:13" ht="20.100000000000001" customHeight="1">
      <c r="A6" s="397" t="s">
        <v>136</v>
      </c>
      <c r="B6" s="398"/>
      <c r="C6" s="76">
        <v>27</v>
      </c>
      <c r="D6" s="77">
        <v>9</v>
      </c>
      <c r="E6" s="77">
        <v>18</v>
      </c>
      <c r="F6" s="79">
        <v>1</v>
      </c>
      <c r="G6" s="425">
        <v>3845</v>
      </c>
      <c r="H6" s="425"/>
      <c r="I6" s="425"/>
      <c r="J6" s="395">
        <v>3036.58</v>
      </c>
      <c r="K6" s="395"/>
      <c r="L6" s="396"/>
      <c r="M6" s="3"/>
    </row>
    <row r="7" spans="1:13" ht="20.100000000000001" customHeight="1">
      <c r="A7" s="397" t="s">
        <v>154</v>
      </c>
      <c r="B7" s="398"/>
      <c r="C7" s="76">
        <v>4</v>
      </c>
      <c r="D7" s="77">
        <v>2</v>
      </c>
      <c r="E7" s="77">
        <v>2</v>
      </c>
      <c r="F7" s="79">
        <v>1</v>
      </c>
      <c r="G7" s="425">
        <v>2897.64</v>
      </c>
      <c r="H7" s="425"/>
      <c r="I7" s="425"/>
      <c r="J7" s="395">
        <v>1550.16</v>
      </c>
      <c r="K7" s="395"/>
      <c r="L7" s="396"/>
    </row>
    <row r="8" spans="1:13" ht="20.100000000000001" customHeight="1">
      <c r="A8" s="397" t="s">
        <v>173</v>
      </c>
      <c r="B8" s="398"/>
      <c r="C8" s="76">
        <v>4</v>
      </c>
      <c r="D8" s="77">
        <v>1</v>
      </c>
      <c r="E8" s="77">
        <v>3</v>
      </c>
      <c r="F8" s="79">
        <v>1</v>
      </c>
      <c r="G8" s="425">
        <v>239501</v>
      </c>
      <c r="H8" s="425"/>
      <c r="I8" s="425"/>
      <c r="J8" s="395">
        <v>1632.22</v>
      </c>
      <c r="K8" s="395"/>
      <c r="L8" s="396"/>
    </row>
    <row r="9" spans="1:13" ht="20.100000000000001" customHeight="1">
      <c r="A9" s="397" t="s">
        <v>155</v>
      </c>
      <c r="B9" s="398"/>
      <c r="C9" s="76">
        <v>0</v>
      </c>
      <c r="D9" s="77" t="s">
        <v>24</v>
      </c>
      <c r="E9" s="77" t="s">
        <v>24</v>
      </c>
      <c r="F9" s="79">
        <v>1</v>
      </c>
      <c r="G9" s="425">
        <v>2897.64</v>
      </c>
      <c r="H9" s="425"/>
      <c r="I9" s="425"/>
      <c r="J9" s="395">
        <v>958.91</v>
      </c>
      <c r="K9" s="395"/>
      <c r="L9" s="396"/>
    </row>
    <row r="10" spans="1:13" ht="20.100000000000001" customHeight="1">
      <c r="A10" s="397" t="s">
        <v>156</v>
      </c>
      <c r="B10" s="398"/>
      <c r="C10" s="76">
        <v>10</v>
      </c>
      <c r="D10" s="80">
        <v>4</v>
      </c>
      <c r="E10" s="80">
        <v>6</v>
      </c>
      <c r="F10" s="81">
        <v>1</v>
      </c>
      <c r="G10" s="418">
        <v>7066</v>
      </c>
      <c r="H10" s="418"/>
      <c r="I10" s="418"/>
      <c r="J10" s="419">
        <v>3360.89</v>
      </c>
      <c r="K10" s="419"/>
      <c r="L10" s="420"/>
      <c r="M10" s="3"/>
    </row>
    <row r="11" spans="1:13" ht="20.100000000000001" customHeight="1" thickBot="1">
      <c r="A11" s="426" t="s">
        <v>157</v>
      </c>
      <c r="B11" s="427"/>
      <c r="C11" s="82">
        <v>11</v>
      </c>
      <c r="D11" s="83">
        <v>6</v>
      </c>
      <c r="E11" s="83">
        <v>5</v>
      </c>
      <c r="F11" s="84">
        <v>9</v>
      </c>
      <c r="G11" s="417">
        <v>1381</v>
      </c>
      <c r="H11" s="417"/>
      <c r="I11" s="417"/>
      <c r="J11" s="399">
        <v>1471.36</v>
      </c>
      <c r="K11" s="399"/>
      <c r="L11" s="400"/>
      <c r="M11" s="3"/>
    </row>
    <row r="12" spans="1:13" ht="15" customHeight="1">
      <c r="A12" s="416" t="s">
        <v>256</v>
      </c>
      <c r="B12" s="416"/>
      <c r="C12" s="416"/>
      <c r="D12" s="416"/>
      <c r="E12" s="416"/>
      <c r="F12" s="416"/>
      <c r="G12" s="416"/>
      <c r="H12" s="355"/>
      <c r="I12" s="355"/>
      <c r="J12" s="411" t="s">
        <v>128</v>
      </c>
      <c r="K12" s="411"/>
      <c r="L12" s="411"/>
    </row>
    <row r="13" spans="1:13" ht="15" customHeight="1">
      <c r="A13" s="414" t="s">
        <v>257</v>
      </c>
      <c r="B13" s="414"/>
      <c r="C13" s="414"/>
      <c r="D13" s="414"/>
      <c r="E13" s="414"/>
      <c r="F13" s="414"/>
      <c r="G13" s="414"/>
      <c r="H13" s="414"/>
      <c r="I13" s="414"/>
      <c r="J13" s="414"/>
    </row>
    <row r="14" spans="1:13" ht="15" customHeight="1">
      <c r="A14" s="356" t="s">
        <v>174</v>
      </c>
      <c r="B14" s="356"/>
      <c r="C14" s="356"/>
      <c r="D14" s="356"/>
      <c r="E14" s="356"/>
      <c r="F14" s="356"/>
      <c r="G14" s="356"/>
      <c r="H14" s="356"/>
      <c r="I14" s="356"/>
      <c r="J14" s="356"/>
    </row>
    <row r="15" spans="1:13" ht="15" customHeight="1">
      <c r="A15" s="356"/>
      <c r="B15" s="356"/>
      <c r="C15" s="356"/>
      <c r="D15" s="356"/>
      <c r="E15" s="356"/>
      <c r="F15" s="356"/>
      <c r="G15" s="356"/>
      <c r="H15" s="356"/>
      <c r="I15" s="356"/>
      <c r="J15" s="356"/>
    </row>
    <row r="16" spans="1:13" ht="15" customHeight="1" thickBot="1">
      <c r="A16" s="1" t="s">
        <v>231</v>
      </c>
      <c r="L16" s="355"/>
    </row>
    <row r="17" spans="1:12" ht="24.95" customHeight="1">
      <c r="A17" s="401" t="s">
        <v>158</v>
      </c>
      <c r="B17" s="402"/>
      <c r="C17" s="386" t="s">
        <v>201</v>
      </c>
      <c r="D17" s="387"/>
      <c r="E17" s="412" t="s">
        <v>129</v>
      </c>
      <c r="F17" s="413"/>
      <c r="G17" s="412" t="s">
        <v>130</v>
      </c>
      <c r="H17" s="413"/>
      <c r="I17" s="412" t="s">
        <v>131</v>
      </c>
      <c r="J17" s="413"/>
      <c r="K17" s="412" t="s">
        <v>132</v>
      </c>
      <c r="L17" s="415"/>
    </row>
    <row r="18" spans="1:12" ht="24.95" customHeight="1">
      <c r="A18" s="403"/>
      <c r="B18" s="404"/>
      <c r="C18" s="388"/>
      <c r="D18" s="389"/>
      <c r="E18" s="9" t="s">
        <v>40</v>
      </c>
      <c r="F18" s="9" t="s">
        <v>133</v>
      </c>
      <c r="G18" s="9" t="s">
        <v>40</v>
      </c>
      <c r="H18" s="9" t="s">
        <v>133</v>
      </c>
      <c r="I18" s="9" t="s">
        <v>40</v>
      </c>
      <c r="J18" s="9" t="s">
        <v>133</v>
      </c>
      <c r="K18" s="10" t="s">
        <v>40</v>
      </c>
      <c r="L18" s="11" t="s">
        <v>133</v>
      </c>
    </row>
    <row r="19" spans="1:12" ht="20.100000000000001" customHeight="1">
      <c r="A19" s="384" t="s">
        <v>134</v>
      </c>
      <c r="B19" s="385"/>
      <c r="C19" s="21"/>
      <c r="D19" s="22"/>
      <c r="E19" s="12">
        <v>0</v>
      </c>
      <c r="F19" s="13">
        <v>0</v>
      </c>
      <c r="G19" s="12">
        <v>0</v>
      </c>
      <c r="H19" s="13">
        <v>1001</v>
      </c>
      <c r="I19" s="12">
        <v>0</v>
      </c>
      <c r="J19" s="13">
        <v>300</v>
      </c>
      <c r="K19" s="14">
        <v>0</v>
      </c>
      <c r="L19" s="15">
        <v>300</v>
      </c>
    </row>
    <row r="20" spans="1:12" ht="20.100000000000001" customHeight="1">
      <c r="A20" s="390" t="s">
        <v>192</v>
      </c>
      <c r="B20" s="383"/>
      <c r="C20" s="382">
        <v>333</v>
      </c>
      <c r="D20" s="383"/>
      <c r="E20" s="14">
        <v>869</v>
      </c>
      <c r="F20" s="14">
        <v>195945</v>
      </c>
      <c r="G20" s="14">
        <v>260</v>
      </c>
      <c r="H20" s="14">
        <v>118086</v>
      </c>
      <c r="I20" s="14">
        <v>335</v>
      </c>
      <c r="J20" s="14">
        <v>36561</v>
      </c>
      <c r="K20" s="14">
        <v>274</v>
      </c>
      <c r="L20" s="15">
        <v>41298</v>
      </c>
    </row>
    <row r="21" spans="1:12" ht="20.100000000000001" customHeight="1">
      <c r="A21" s="390">
        <v>30</v>
      </c>
      <c r="B21" s="383"/>
      <c r="C21" s="382">
        <v>335</v>
      </c>
      <c r="D21" s="383"/>
      <c r="E21" s="16">
        <v>855</v>
      </c>
      <c r="F21" s="17">
        <v>217707</v>
      </c>
      <c r="G21" s="16">
        <v>252</v>
      </c>
      <c r="H21" s="17">
        <v>127287</v>
      </c>
      <c r="I21" s="16">
        <v>335</v>
      </c>
      <c r="J21" s="17">
        <v>44273</v>
      </c>
      <c r="K21" s="16">
        <v>268</v>
      </c>
      <c r="L21" s="18">
        <v>46147</v>
      </c>
    </row>
    <row r="22" spans="1:12" ht="20.100000000000001" customHeight="1">
      <c r="A22" s="390" t="s">
        <v>195</v>
      </c>
      <c r="B22" s="383"/>
      <c r="C22" s="382">
        <v>335</v>
      </c>
      <c r="D22" s="383"/>
      <c r="E22" s="16">
        <v>829</v>
      </c>
      <c r="F22" s="17">
        <v>189878</v>
      </c>
      <c r="G22" s="16">
        <v>244</v>
      </c>
      <c r="H22" s="17">
        <v>104520</v>
      </c>
      <c r="I22" s="16">
        <v>325</v>
      </c>
      <c r="J22" s="17">
        <v>43533</v>
      </c>
      <c r="K22" s="16">
        <v>260</v>
      </c>
      <c r="L22" s="18">
        <v>41825</v>
      </c>
    </row>
    <row r="23" spans="1:12" ht="20.100000000000001" customHeight="1">
      <c r="A23" s="390">
        <v>2</v>
      </c>
      <c r="B23" s="383"/>
      <c r="C23" s="382">
        <v>288</v>
      </c>
      <c r="D23" s="383"/>
      <c r="E23" s="19">
        <v>411</v>
      </c>
      <c r="F23" s="19">
        <v>49486</v>
      </c>
      <c r="G23" s="19">
        <v>107</v>
      </c>
      <c r="H23" s="19">
        <v>27045</v>
      </c>
      <c r="I23" s="19">
        <v>174</v>
      </c>
      <c r="J23" s="19">
        <v>11586</v>
      </c>
      <c r="K23" s="19">
        <v>130</v>
      </c>
      <c r="L23" s="20">
        <v>10855</v>
      </c>
    </row>
    <row r="24" spans="1:12" ht="20.100000000000001" customHeight="1">
      <c r="A24" s="390">
        <v>3</v>
      </c>
      <c r="B24" s="383"/>
      <c r="C24" s="393">
        <v>335</v>
      </c>
      <c r="D24" s="394"/>
      <c r="E24" s="85">
        <v>480</v>
      </c>
      <c r="F24" s="85">
        <v>77405</v>
      </c>
      <c r="G24" s="85">
        <v>158</v>
      </c>
      <c r="H24" s="85">
        <v>47031</v>
      </c>
      <c r="I24" s="85">
        <v>171</v>
      </c>
      <c r="J24" s="86">
        <v>13056</v>
      </c>
      <c r="K24" s="85">
        <v>151</v>
      </c>
      <c r="L24" s="87">
        <v>17318</v>
      </c>
    </row>
    <row r="25" spans="1:12" ht="20.100000000000001" customHeight="1">
      <c r="A25" s="352"/>
      <c r="B25" s="353"/>
      <c r="C25" s="354"/>
      <c r="D25" s="88"/>
      <c r="E25" s="374"/>
      <c r="F25" s="374"/>
      <c r="G25" s="374"/>
      <c r="H25" s="374"/>
      <c r="I25" s="374"/>
      <c r="J25" s="374"/>
      <c r="K25" s="85"/>
      <c r="L25" s="90"/>
    </row>
    <row r="26" spans="1:12" ht="20.100000000000001" customHeight="1">
      <c r="A26" s="409" t="s">
        <v>261</v>
      </c>
      <c r="B26" s="410"/>
      <c r="C26" s="393">
        <v>28</v>
      </c>
      <c r="D26" s="394"/>
      <c r="E26" s="374">
        <v>41</v>
      </c>
      <c r="F26" s="374">
        <v>5362</v>
      </c>
      <c r="G26" s="374">
        <v>11</v>
      </c>
      <c r="H26" s="85">
        <v>2790</v>
      </c>
      <c r="I26" s="374">
        <v>18</v>
      </c>
      <c r="J26" s="85">
        <v>1302</v>
      </c>
      <c r="K26" s="77">
        <v>12</v>
      </c>
      <c r="L26" s="91">
        <v>1270</v>
      </c>
    </row>
    <row r="27" spans="1:12" ht="20.100000000000001" customHeight="1">
      <c r="A27" s="407">
        <v>5</v>
      </c>
      <c r="B27" s="408"/>
      <c r="C27" s="393">
        <v>29</v>
      </c>
      <c r="D27" s="394"/>
      <c r="E27" s="77">
        <v>37</v>
      </c>
      <c r="F27" s="77">
        <v>4750</v>
      </c>
      <c r="G27" s="77">
        <v>8</v>
      </c>
      <c r="H27" s="77">
        <v>2117</v>
      </c>
      <c r="I27" s="77">
        <v>19</v>
      </c>
      <c r="J27" s="77">
        <v>1463</v>
      </c>
      <c r="K27" s="77">
        <v>10</v>
      </c>
      <c r="L27" s="91">
        <v>1170</v>
      </c>
    </row>
    <row r="28" spans="1:12" ht="20.100000000000001" customHeight="1">
      <c r="A28" s="407">
        <v>6</v>
      </c>
      <c r="B28" s="408"/>
      <c r="C28" s="393">
        <v>28</v>
      </c>
      <c r="D28" s="394"/>
      <c r="E28" s="374">
        <v>21</v>
      </c>
      <c r="F28" s="374">
        <v>2698</v>
      </c>
      <c r="G28" s="374">
        <v>6</v>
      </c>
      <c r="H28" s="374">
        <v>1850</v>
      </c>
      <c r="I28" s="374">
        <v>9</v>
      </c>
      <c r="J28" s="374">
        <v>500</v>
      </c>
      <c r="K28" s="77">
        <v>6</v>
      </c>
      <c r="L28" s="91">
        <v>348</v>
      </c>
    </row>
    <row r="29" spans="1:12" ht="20.100000000000001" customHeight="1">
      <c r="A29" s="407">
        <v>7</v>
      </c>
      <c r="B29" s="408"/>
      <c r="C29" s="393">
        <v>29</v>
      </c>
      <c r="D29" s="394"/>
      <c r="E29" s="374">
        <v>32</v>
      </c>
      <c r="F29" s="374">
        <v>5138</v>
      </c>
      <c r="G29" s="374">
        <v>15</v>
      </c>
      <c r="H29" s="374">
        <v>3430</v>
      </c>
      <c r="I29" s="374">
        <v>9</v>
      </c>
      <c r="J29" s="374">
        <v>718</v>
      </c>
      <c r="K29" s="77">
        <v>8</v>
      </c>
      <c r="L29" s="91">
        <v>990</v>
      </c>
    </row>
    <row r="30" spans="1:12" ht="20.100000000000001" customHeight="1">
      <c r="A30" s="407">
        <v>8</v>
      </c>
      <c r="B30" s="408"/>
      <c r="C30" s="393">
        <v>29</v>
      </c>
      <c r="D30" s="394"/>
      <c r="E30" s="374">
        <v>19</v>
      </c>
      <c r="F30" s="374">
        <v>2496</v>
      </c>
      <c r="G30" s="374">
        <v>7</v>
      </c>
      <c r="H30" s="374">
        <v>1410</v>
      </c>
      <c r="I30" s="374">
        <v>4</v>
      </c>
      <c r="J30" s="374">
        <v>196</v>
      </c>
      <c r="K30" s="85">
        <v>8</v>
      </c>
      <c r="L30" s="90">
        <v>890</v>
      </c>
    </row>
    <row r="31" spans="1:12" ht="20.100000000000001" customHeight="1">
      <c r="A31" s="407">
        <v>9</v>
      </c>
      <c r="B31" s="408"/>
      <c r="C31" s="393">
        <v>28</v>
      </c>
      <c r="D31" s="394"/>
      <c r="E31" s="374">
        <v>21</v>
      </c>
      <c r="F31" s="374">
        <v>3017</v>
      </c>
      <c r="G31" s="374">
        <v>6</v>
      </c>
      <c r="H31" s="374">
        <v>1892</v>
      </c>
      <c r="I31" s="374">
        <v>8</v>
      </c>
      <c r="J31" s="374">
        <v>295</v>
      </c>
      <c r="K31" s="85">
        <v>7</v>
      </c>
      <c r="L31" s="90">
        <v>830</v>
      </c>
    </row>
    <row r="32" spans="1:12" ht="20.100000000000001" customHeight="1">
      <c r="A32" s="407">
        <v>10</v>
      </c>
      <c r="B32" s="408"/>
      <c r="C32" s="393">
        <v>29</v>
      </c>
      <c r="D32" s="394"/>
      <c r="E32" s="374">
        <v>47</v>
      </c>
      <c r="F32" s="374">
        <v>6981</v>
      </c>
      <c r="G32" s="374">
        <v>11</v>
      </c>
      <c r="H32" s="374">
        <v>3450</v>
      </c>
      <c r="I32" s="374">
        <v>18</v>
      </c>
      <c r="J32" s="374">
        <v>1531</v>
      </c>
      <c r="K32" s="85">
        <v>18</v>
      </c>
      <c r="L32" s="90">
        <v>2000</v>
      </c>
    </row>
    <row r="33" spans="1:12" ht="20.100000000000001" customHeight="1">
      <c r="A33" s="407">
        <v>11</v>
      </c>
      <c r="B33" s="408"/>
      <c r="C33" s="393">
        <v>28</v>
      </c>
      <c r="D33" s="394"/>
      <c r="E33" s="374">
        <v>74</v>
      </c>
      <c r="F33" s="374">
        <v>12058</v>
      </c>
      <c r="G33" s="77">
        <v>26</v>
      </c>
      <c r="H33" s="77">
        <v>7522</v>
      </c>
      <c r="I33" s="77">
        <v>25</v>
      </c>
      <c r="J33" s="77">
        <v>2086</v>
      </c>
      <c r="K33" s="77">
        <v>23</v>
      </c>
      <c r="L33" s="91">
        <v>2450</v>
      </c>
    </row>
    <row r="34" spans="1:12" ht="20.100000000000001" customHeight="1">
      <c r="A34" s="407">
        <v>12</v>
      </c>
      <c r="B34" s="408"/>
      <c r="C34" s="393">
        <v>26</v>
      </c>
      <c r="D34" s="394"/>
      <c r="E34" s="374">
        <v>58</v>
      </c>
      <c r="F34" s="374">
        <v>11408</v>
      </c>
      <c r="G34" s="77">
        <v>19</v>
      </c>
      <c r="H34" s="77">
        <v>7480</v>
      </c>
      <c r="I34" s="77">
        <v>18</v>
      </c>
      <c r="J34" s="77">
        <v>1218</v>
      </c>
      <c r="K34" s="77">
        <v>21</v>
      </c>
      <c r="L34" s="91">
        <v>2710</v>
      </c>
    </row>
    <row r="35" spans="1:12" ht="20.100000000000001" customHeight="1">
      <c r="A35" s="390" t="s">
        <v>262</v>
      </c>
      <c r="B35" s="383"/>
      <c r="C35" s="393">
        <v>26</v>
      </c>
      <c r="D35" s="394"/>
      <c r="E35" s="374">
        <v>13</v>
      </c>
      <c r="F35" s="374">
        <v>2288</v>
      </c>
      <c r="G35" s="374">
        <v>6</v>
      </c>
      <c r="H35" s="374">
        <v>1530</v>
      </c>
      <c r="I35" s="374">
        <v>4</v>
      </c>
      <c r="J35" s="374">
        <v>528</v>
      </c>
      <c r="K35" s="85">
        <v>3</v>
      </c>
      <c r="L35" s="90">
        <v>230</v>
      </c>
    </row>
    <row r="36" spans="1:12" ht="20.100000000000001" customHeight="1">
      <c r="A36" s="407">
        <v>2</v>
      </c>
      <c r="B36" s="408"/>
      <c r="C36" s="393">
        <v>26</v>
      </c>
      <c r="D36" s="394"/>
      <c r="E36" s="374">
        <v>48</v>
      </c>
      <c r="F36" s="374">
        <v>9070</v>
      </c>
      <c r="G36" s="77">
        <v>15</v>
      </c>
      <c r="H36" s="77">
        <v>5620</v>
      </c>
      <c r="I36" s="77">
        <v>14</v>
      </c>
      <c r="J36" s="77">
        <v>1575</v>
      </c>
      <c r="K36" s="77">
        <v>19</v>
      </c>
      <c r="L36" s="91">
        <v>1875</v>
      </c>
    </row>
    <row r="37" spans="1:12" ht="20.100000000000001" customHeight="1" thickBot="1">
      <c r="A37" s="405">
        <v>3</v>
      </c>
      <c r="B37" s="406"/>
      <c r="C37" s="391">
        <v>29</v>
      </c>
      <c r="D37" s="392"/>
      <c r="E37" s="92">
        <v>69</v>
      </c>
      <c r="F37" s="92">
        <v>12139</v>
      </c>
      <c r="G37" s="93">
        <v>28</v>
      </c>
      <c r="H37" s="93">
        <v>7940</v>
      </c>
      <c r="I37" s="93">
        <v>25</v>
      </c>
      <c r="J37" s="93">
        <v>1644</v>
      </c>
      <c r="K37" s="93">
        <v>16</v>
      </c>
      <c r="L37" s="94">
        <v>2555</v>
      </c>
    </row>
    <row r="38" spans="1:12" ht="15" customHeight="1">
      <c r="A38" s="1" t="s">
        <v>185</v>
      </c>
      <c r="J38" s="355"/>
      <c r="K38" s="355"/>
      <c r="L38" s="355" t="s">
        <v>135</v>
      </c>
    </row>
  </sheetData>
  <sheetProtection sheet="1"/>
  <mergeCells count="70">
    <mergeCell ref="J3:L4"/>
    <mergeCell ref="G6:I6"/>
    <mergeCell ref="J6:L6"/>
    <mergeCell ref="A3:B4"/>
    <mergeCell ref="C3:E3"/>
    <mergeCell ref="F3:F4"/>
    <mergeCell ref="G3:I4"/>
    <mergeCell ref="G11:I11"/>
    <mergeCell ref="G10:I10"/>
    <mergeCell ref="J10:L10"/>
    <mergeCell ref="J7:L7"/>
    <mergeCell ref="A5:B5"/>
    <mergeCell ref="G5:I5"/>
    <mergeCell ref="J5:L5"/>
    <mergeCell ref="A6:B6"/>
    <mergeCell ref="A7:B7"/>
    <mergeCell ref="G7:I7"/>
    <mergeCell ref="A8:B8"/>
    <mergeCell ref="G8:I8"/>
    <mergeCell ref="J8:L8"/>
    <mergeCell ref="A9:B9"/>
    <mergeCell ref="G9:I9"/>
    <mergeCell ref="A11:B11"/>
    <mergeCell ref="J12:L12"/>
    <mergeCell ref="I17:J17"/>
    <mergeCell ref="A13:J13"/>
    <mergeCell ref="K17:L17"/>
    <mergeCell ref="E17:F17"/>
    <mergeCell ref="G17:H17"/>
    <mergeCell ref="A12:G12"/>
    <mergeCell ref="J9:L9"/>
    <mergeCell ref="A10:B10"/>
    <mergeCell ref="J11:L11"/>
    <mergeCell ref="A17:B18"/>
    <mergeCell ref="A37:B37"/>
    <mergeCell ref="A36:B36"/>
    <mergeCell ref="A35:B35"/>
    <mergeCell ref="A34:B34"/>
    <mergeCell ref="A33:B33"/>
    <mergeCell ref="A32:B32"/>
    <mergeCell ref="A31:B31"/>
    <mergeCell ref="A30:B30"/>
    <mergeCell ref="A29:B29"/>
    <mergeCell ref="A28:B28"/>
    <mergeCell ref="A27:B27"/>
    <mergeCell ref="A26:B26"/>
    <mergeCell ref="C27:D27"/>
    <mergeCell ref="C26:D26"/>
    <mergeCell ref="C24:D24"/>
    <mergeCell ref="C23:D23"/>
    <mergeCell ref="A24:B24"/>
    <mergeCell ref="A23:B23"/>
    <mergeCell ref="C32:D32"/>
    <mergeCell ref="C31:D31"/>
    <mergeCell ref="C30:D30"/>
    <mergeCell ref="C29:D29"/>
    <mergeCell ref="C28:D28"/>
    <mergeCell ref="C37:D37"/>
    <mergeCell ref="C36:D36"/>
    <mergeCell ref="C35:D35"/>
    <mergeCell ref="C34:D34"/>
    <mergeCell ref="C33:D33"/>
    <mergeCell ref="C22:D22"/>
    <mergeCell ref="C21:D21"/>
    <mergeCell ref="C20:D20"/>
    <mergeCell ref="A19:B19"/>
    <mergeCell ref="C17:D18"/>
    <mergeCell ref="A22:B22"/>
    <mergeCell ref="A21:B21"/>
    <mergeCell ref="A20:B20"/>
  </mergeCells>
  <phoneticPr fontId="19"/>
  <conditionalFormatting sqref="A19:A24">
    <cfRule type="expression" dxfId="18" priority="1">
      <formula>MOD(ROW(),2)=0</formula>
    </cfRule>
  </conditionalFormatting>
  <conditionalFormatting sqref="C19:L19 C20:C24 E20:L24 A25:L25 A26:A37 C26:C37 E26:L37 A5:L11">
    <cfRule type="expression" dxfId="17" priority="2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verticalDpi="300" r:id="rId1"/>
  <headerFooter differentOddEven="1" scaleWithDoc="0" alignWithMargins="0">
    <oddHeader>&amp;RⅫ　教　育</oddHeader>
    <oddFooter>&amp;C&amp;11&amp;A</oddFooter>
    <evenHeader>&amp;LⅫ　教　育</evenHeader>
    <evenFooter>&amp;C&amp;11&amp;A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P18"/>
  <sheetViews>
    <sheetView view="pageBreakPreview" zoomScaleNormal="100" zoomScaleSheetLayoutView="100" workbookViewId="0">
      <selection sqref="A1:O19"/>
    </sheetView>
  </sheetViews>
  <sheetFormatPr defaultColWidth="9.140625" defaultRowHeight="15.95" customHeight="1"/>
  <cols>
    <col min="1" max="1" width="4.140625" style="1" customWidth="1"/>
    <col min="2" max="2" width="6.5703125" style="1" customWidth="1"/>
    <col min="3" max="3" width="10.7109375" style="1" customWidth="1"/>
    <col min="4" max="4" width="10.42578125" style="1" customWidth="1"/>
    <col min="5" max="14" width="8.42578125" style="1" customWidth="1"/>
    <col min="15" max="16384" width="9.140625" style="1"/>
  </cols>
  <sheetData>
    <row r="1" spans="1:16" ht="5.0999999999999996" customHeight="1">
      <c r="M1" s="355"/>
    </row>
    <row r="2" spans="1:16" ht="15" customHeight="1" thickBot="1">
      <c r="A2" s="1" t="s">
        <v>238</v>
      </c>
      <c r="O2" s="355" t="s">
        <v>59</v>
      </c>
    </row>
    <row r="3" spans="1:16" ht="24.95" customHeight="1">
      <c r="A3" s="45"/>
      <c r="B3" s="411" t="s">
        <v>206</v>
      </c>
      <c r="C3" s="683"/>
      <c r="D3" s="671" t="s">
        <v>209</v>
      </c>
      <c r="E3" s="690" t="s">
        <v>117</v>
      </c>
      <c r="F3" s="647"/>
      <c r="G3" s="647"/>
      <c r="H3" s="647"/>
      <c r="I3" s="648"/>
      <c r="J3" s="646" t="s">
        <v>118</v>
      </c>
      <c r="K3" s="647"/>
      <c r="L3" s="647"/>
      <c r="M3" s="647"/>
      <c r="N3" s="648"/>
      <c r="O3" s="634" t="s">
        <v>119</v>
      </c>
    </row>
    <row r="4" spans="1:16" ht="24.95" customHeight="1">
      <c r="A4" s="642" t="s">
        <v>181</v>
      </c>
      <c r="B4" s="673"/>
      <c r="C4" s="674"/>
      <c r="D4" s="672"/>
      <c r="E4" s="46" t="s">
        <v>207</v>
      </c>
      <c r="F4" s="7" t="s">
        <v>92</v>
      </c>
      <c r="G4" s="7" t="s">
        <v>179</v>
      </c>
      <c r="H4" s="8" t="s">
        <v>103</v>
      </c>
      <c r="I4" s="8" t="s">
        <v>120</v>
      </c>
      <c r="J4" s="46" t="s">
        <v>207</v>
      </c>
      <c r="K4" s="7" t="s">
        <v>92</v>
      </c>
      <c r="L4" s="7" t="s">
        <v>179</v>
      </c>
      <c r="M4" s="8" t="s">
        <v>103</v>
      </c>
      <c r="N4" s="8" t="s">
        <v>120</v>
      </c>
      <c r="O4" s="635"/>
    </row>
    <row r="5" spans="1:16" s="4" customFormat="1" ht="20.100000000000001" customHeight="1">
      <c r="A5" s="675" t="s">
        <v>192</v>
      </c>
      <c r="B5" s="676"/>
      <c r="C5" s="677"/>
      <c r="D5" s="19">
        <v>54498</v>
      </c>
      <c r="E5" s="339">
        <v>32479</v>
      </c>
      <c r="F5" s="19">
        <v>27456</v>
      </c>
      <c r="G5" s="19">
        <v>241</v>
      </c>
      <c r="H5" s="19">
        <v>355</v>
      </c>
      <c r="I5" s="19">
        <v>4427</v>
      </c>
      <c r="J5" s="19">
        <v>11843</v>
      </c>
      <c r="K5" s="19">
        <v>9891</v>
      </c>
      <c r="L5" s="19">
        <v>1</v>
      </c>
      <c r="M5" s="19" t="s">
        <v>24</v>
      </c>
      <c r="N5" s="19">
        <v>1951</v>
      </c>
      <c r="O5" s="340">
        <v>10176</v>
      </c>
    </row>
    <row r="6" spans="1:16" s="4" customFormat="1" ht="20.100000000000001" customHeight="1">
      <c r="A6" s="636">
        <v>30</v>
      </c>
      <c r="B6" s="678"/>
      <c r="C6" s="637"/>
      <c r="D6" s="19">
        <v>89115</v>
      </c>
      <c r="E6" s="19">
        <v>65667</v>
      </c>
      <c r="F6" s="19">
        <v>54616</v>
      </c>
      <c r="G6" s="19">
        <v>168</v>
      </c>
      <c r="H6" s="19">
        <v>745</v>
      </c>
      <c r="I6" s="19">
        <v>10138</v>
      </c>
      <c r="J6" s="19">
        <v>9403</v>
      </c>
      <c r="K6" s="19">
        <v>7403</v>
      </c>
      <c r="L6" s="19">
        <v>0</v>
      </c>
      <c r="M6" s="19">
        <v>37</v>
      </c>
      <c r="N6" s="19">
        <v>1963</v>
      </c>
      <c r="O6" s="340">
        <v>14045</v>
      </c>
    </row>
    <row r="7" spans="1:16" s="4" customFormat="1" ht="20.100000000000001" customHeight="1">
      <c r="A7" s="636" t="s">
        <v>188</v>
      </c>
      <c r="B7" s="678"/>
      <c r="C7" s="637"/>
      <c r="D7" s="19">
        <v>59814</v>
      </c>
      <c r="E7" s="19">
        <v>45731</v>
      </c>
      <c r="F7" s="19">
        <v>32634</v>
      </c>
      <c r="G7" s="19">
        <v>192</v>
      </c>
      <c r="H7" s="19">
        <v>207</v>
      </c>
      <c r="I7" s="19">
        <v>12698</v>
      </c>
      <c r="J7" s="19">
        <v>803</v>
      </c>
      <c r="K7" s="19">
        <v>357</v>
      </c>
      <c r="L7" s="19">
        <v>0</v>
      </c>
      <c r="M7" s="19">
        <v>8</v>
      </c>
      <c r="N7" s="19">
        <v>438</v>
      </c>
      <c r="O7" s="340">
        <v>13280</v>
      </c>
    </row>
    <row r="8" spans="1:16" s="4" customFormat="1" ht="20.100000000000001" customHeight="1">
      <c r="A8" s="687">
        <v>2</v>
      </c>
      <c r="B8" s="688"/>
      <c r="C8" s="689"/>
      <c r="D8" s="19">
        <v>7533</v>
      </c>
      <c r="E8" s="19">
        <v>6318</v>
      </c>
      <c r="F8" s="19">
        <v>4852</v>
      </c>
      <c r="G8" s="19">
        <v>682</v>
      </c>
      <c r="H8" s="19">
        <v>98</v>
      </c>
      <c r="I8" s="19">
        <v>686</v>
      </c>
      <c r="J8" s="19">
        <v>209</v>
      </c>
      <c r="K8" s="19">
        <v>139</v>
      </c>
      <c r="L8" s="19">
        <v>0</v>
      </c>
      <c r="M8" s="19">
        <v>2</v>
      </c>
      <c r="N8" s="19">
        <v>68</v>
      </c>
      <c r="O8" s="340">
        <v>1006</v>
      </c>
    </row>
    <row r="9" spans="1:16" s="4" customFormat="1" ht="20.100000000000001" customHeight="1">
      <c r="A9" s="684">
        <v>3</v>
      </c>
      <c r="B9" s="685"/>
      <c r="C9" s="686"/>
      <c r="D9" s="19">
        <v>6897</v>
      </c>
      <c r="E9" s="19">
        <v>5862</v>
      </c>
      <c r="F9" s="19">
        <v>5039</v>
      </c>
      <c r="G9" s="19">
        <v>35</v>
      </c>
      <c r="H9" s="19">
        <v>45</v>
      </c>
      <c r="I9" s="19">
        <v>743</v>
      </c>
      <c r="J9" s="19">
        <v>34</v>
      </c>
      <c r="K9" s="19">
        <v>16</v>
      </c>
      <c r="L9" s="19">
        <v>0</v>
      </c>
      <c r="M9" s="19">
        <v>0</v>
      </c>
      <c r="N9" s="19">
        <v>18</v>
      </c>
      <c r="O9" s="340">
        <v>1001</v>
      </c>
    </row>
    <row r="10" spans="1:16" ht="20.100000000000001" customHeight="1">
      <c r="A10" s="3"/>
      <c r="B10" s="628"/>
      <c r="C10" s="616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340"/>
    </row>
    <row r="11" spans="1:16" ht="44.25" customHeight="1">
      <c r="A11" s="351"/>
      <c r="B11" s="679" t="s">
        <v>222</v>
      </c>
      <c r="C11" s="680"/>
      <c r="D11" s="19">
        <v>3657</v>
      </c>
      <c r="E11" s="19">
        <v>3024</v>
      </c>
      <c r="F11" s="27">
        <v>2903</v>
      </c>
      <c r="G11" s="27">
        <v>0</v>
      </c>
      <c r="H11" s="27">
        <v>0</v>
      </c>
      <c r="I11" s="27">
        <v>121</v>
      </c>
      <c r="J11" s="19">
        <v>0</v>
      </c>
      <c r="K11" s="27">
        <v>0</v>
      </c>
      <c r="L11" s="27">
        <v>0</v>
      </c>
      <c r="M11" s="27">
        <v>0</v>
      </c>
      <c r="N11" s="27">
        <v>0</v>
      </c>
      <c r="O11" s="35">
        <v>633</v>
      </c>
      <c r="P11" s="5"/>
    </row>
    <row r="12" spans="1:16" ht="44.25" customHeight="1">
      <c r="A12" s="351"/>
      <c r="B12" s="679" t="s">
        <v>223</v>
      </c>
      <c r="C12" s="680"/>
      <c r="D12" s="19">
        <v>394</v>
      </c>
      <c r="E12" s="19">
        <v>359</v>
      </c>
      <c r="F12" s="27">
        <v>309</v>
      </c>
      <c r="G12" s="27">
        <v>3</v>
      </c>
      <c r="H12" s="27">
        <v>14</v>
      </c>
      <c r="I12" s="27">
        <v>33</v>
      </c>
      <c r="J12" s="19">
        <v>6</v>
      </c>
      <c r="K12" s="27">
        <v>6</v>
      </c>
      <c r="L12" s="27">
        <v>0</v>
      </c>
      <c r="M12" s="27">
        <v>0</v>
      </c>
      <c r="N12" s="27">
        <v>0</v>
      </c>
      <c r="O12" s="35">
        <v>29</v>
      </c>
      <c r="P12" s="5"/>
    </row>
    <row r="13" spans="1:16" ht="38.25" customHeight="1">
      <c r="A13" s="348"/>
      <c r="B13" s="681" t="s">
        <v>270</v>
      </c>
      <c r="C13" s="682"/>
      <c r="D13" s="19">
        <v>338</v>
      </c>
      <c r="E13" s="19">
        <v>305</v>
      </c>
      <c r="F13" s="27">
        <v>235</v>
      </c>
      <c r="G13" s="27">
        <v>32</v>
      </c>
      <c r="H13" s="27">
        <v>14</v>
      </c>
      <c r="I13" s="27">
        <v>24</v>
      </c>
      <c r="J13" s="19">
        <v>6</v>
      </c>
      <c r="K13" s="27">
        <v>6</v>
      </c>
      <c r="L13" s="27">
        <v>0</v>
      </c>
      <c r="M13" s="27">
        <v>0</v>
      </c>
      <c r="N13" s="27">
        <v>0</v>
      </c>
      <c r="O13" s="35">
        <v>27</v>
      </c>
    </row>
    <row r="14" spans="1:16" ht="38.25" customHeight="1">
      <c r="A14" s="348"/>
      <c r="B14" s="681" t="s">
        <v>271</v>
      </c>
      <c r="C14" s="682"/>
      <c r="D14" s="19">
        <v>272</v>
      </c>
      <c r="E14" s="19">
        <v>242</v>
      </c>
      <c r="F14" s="27">
        <v>225</v>
      </c>
      <c r="G14" s="27">
        <v>0</v>
      </c>
      <c r="H14" s="27">
        <v>2</v>
      </c>
      <c r="I14" s="27">
        <v>15</v>
      </c>
      <c r="J14" s="19">
        <v>2</v>
      </c>
      <c r="K14" s="27">
        <v>2</v>
      </c>
      <c r="L14" s="27">
        <v>0</v>
      </c>
      <c r="M14" s="27">
        <v>0</v>
      </c>
      <c r="N14" s="27">
        <v>0</v>
      </c>
      <c r="O14" s="35">
        <v>28</v>
      </c>
    </row>
    <row r="15" spans="1:16" ht="43.5" customHeight="1">
      <c r="A15" s="348"/>
      <c r="B15" s="681" t="s">
        <v>272</v>
      </c>
      <c r="C15" s="682"/>
      <c r="D15" s="19">
        <v>272</v>
      </c>
      <c r="E15" s="19">
        <v>242</v>
      </c>
      <c r="F15" s="27">
        <v>225</v>
      </c>
      <c r="G15" s="27">
        <v>0</v>
      </c>
      <c r="H15" s="27">
        <v>2</v>
      </c>
      <c r="I15" s="27">
        <v>15</v>
      </c>
      <c r="J15" s="19">
        <v>2</v>
      </c>
      <c r="K15" s="27">
        <v>2</v>
      </c>
      <c r="L15" s="27">
        <v>0</v>
      </c>
      <c r="M15" s="27">
        <v>0</v>
      </c>
      <c r="N15" s="27">
        <v>0</v>
      </c>
      <c r="O15" s="35">
        <v>28</v>
      </c>
    </row>
    <row r="16" spans="1:16" ht="45" customHeight="1">
      <c r="A16" s="349"/>
      <c r="B16" s="667" t="s">
        <v>273</v>
      </c>
      <c r="C16" s="668"/>
      <c r="D16" s="19">
        <v>966</v>
      </c>
      <c r="E16" s="19">
        <v>832</v>
      </c>
      <c r="F16" s="27">
        <v>533</v>
      </c>
      <c r="G16" s="27">
        <v>0</v>
      </c>
      <c r="H16" s="27">
        <v>2</v>
      </c>
      <c r="I16" s="27">
        <v>297</v>
      </c>
      <c r="J16" s="19">
        <v>18</v>
      </c>
      <c r="K16" s="27">
        <v>0</v>
      </c>
      <c r="L16" s="27">
        <v>0</v>
      </c>
      <c r="M16" s="27">
        <v>0</v>
      </c>
      <c r="N16" s="27">
        <v>18</v>
      </c>
      <c r="O16" s="35">
        <v>116</v>
      </c>
    </row>
    <row r="17" spans="1:15" ht="38.25" customHeight="1" thickBot="1">
      <c r="A17" s="350"/>
      <c r="B17" s="669" t="s">
        <v>274</v>
      </c>
      <c r="C17" s="670"/>
      <c r="D17" s="341">
        <v>998</v>
      </c>
      <c r="E17" s="341">
        <v>858</v>
      </c>
      <c r="F17" s="342">
        <v>609</v>
      </c>
      <c r="G17" s="342">
        <v>0</v>
      </c>
      <c r="H17" s="342">
        <v>11</v>
      </c>
      <c r="I17" s="342">
        <v>238</v>
      </c>
      <c r="J17" s="341">
        <v>0</v>
      </c>
      <c r="K17" s="342">
        <v>0</v>
      </c>
      <c r="L17" s="342">
        <v>0</v>
      </c>
      <c r="M17" s="342">
        <v>0</v>
      </c>
      <c r="N17" s="342">
        <v>0</v>
      </c>
      <c r="O17" s="343">
        <v>140</v>
      </c>
    </row>
    <row r="18" spans="1:15" ht="15.95" customHeight="1">
      <c r="A18" s="1" t="s">
        <v>171</v>
      </c>
      <c r="O18" s="355" t="s">
        <v>105</v>
      </c>
    </row>
  </sheetData>
  <sheetProtection sheet="1"/>
  <mergeCells count="19">
    <mergeCell ref="J3:N3"/>
    <mergeCell ref="O3:O4"/>
    <mergeCell ref="B3:C3"/>
    <mergeCell ref="B10:C10"/>
    <mergeCell ref="A9:C9"/>
    <mergeCell ref="A8:C8"/>
    <mergeCell ref="A7:C7"/>
    <mergeCell ref="E3:I3"/>
    <mergeCell ref="B16:C16"/>
    <mergeCell ref="B17:C17"/>
    <mergeCell ref="D3:D4"/>
    <mergeCell ref="A4:C4"/>
    <mergeCell ref="A5:C5"/>
    <mergeCell ref="A6:C6"/>
    <mergeCell ref="B11:C11"/>
    <mergeCell ref="B12:C12"/>
    <mergeCell ref="B13:C13"/>
    <mergeCell ref="B14:C14"/>
    <mergeCell ref="B15:C15"/>
  </mergeCells>
  <phoneticPr fontId="19"/>
  <conditionalFormatting sqref="A5:O9 B11:B17 D11:O17">
    <cfRule type="expression" dxfId="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80" firstPageNumber="145" orientation="portrait" useFirstPageNumber="1" r:id="rId1"/>
  <headerFooter differentOddEven="1" scaleWithDoc="0" alignWithMargins="0">
    <oddHeader>&amp;RⅫ　教　育</oddHeader>
    <oddFooter>&amp;C&amp;11&amp;A</oddFooter>
    <evenHeader>&amp;LⅫ　教　育</evenHeader>
    <evenFooter>&amp;C&amp;11&amp;A</even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D4:G30"/>
  <sheetViews>
    <sheetView tabSelected="1" view="pageBreakPreview" zoomScaleNormal="100" zoomScaleSheetLayoutView="100" workbookViewId="0">
      <selection activeCell="G1" sqref="G1"/>
    </sheetView>
  </sheetViews>
  <sheetFormatPr defaultRowHeight="12"/>
  <sheetData>
    <row r="4" spans="4:7">
      <c r="D4" s="6"/>
      <c r="E4" s="6"/>
      <c r="F4" s="6"/>
      <c r="G4" s="6"/>
    </row>
    <row r="5" spans="4:7">
      <c r="D5" s="6"/>
      <c r="E5" s="6"/>
      <c r="F5" s="6"/>
      <c r="G5" s="6"/>
    </row>
    <row r="6" spans="4:7">
      <c r="D6" s="6"/>
      <c r="E6" s="6"/>
      <c r="F6" s="6"/>
      <c r="G6" s="6"/>
    </row>
    <row r="7" spans="4:7">
      <c r="D7" s="6"/>
      <c r="E7" s="6"/>
      <c r="F7" s="6"/>
      <c r="G7" s="6"/>
    </row>
    <row r="8" spans="4:7">
      <c r="D8" s="6"/>
      <c r="E8" s="6"/>
      <c r="F8" s="6"/>
      <c r="G8" s="6"/>
    </row>
    <row r="9" spans="4:7">
      <c r="D9" s="6"/>
      <c r="E9" s="6"/>
      <c r="F9" s="6"/>
      <c r="G9" s="6"/>
    </row>
    <row r="10" spans="4:7">
      <c r="D10" s="6"/>
      <c r="E10" s="6"/>
      <c r="F10" s="6"/>
      <c r="G10" s="6"/>
    </row>
    <row r="11" spans="4:7">
      <c r="D11" s="6"/>
      <c r="E11" s="6"/>
      <c r="F11" s="6"/>
      <c r="G11" s="6"/>
    </row>
    <row r="12" spans="4:7">
      <c r="D12" s="6"/>
      <c r="E12" s="6"/>
      <c r="F12" s="6"/>
      <c r="G12" s="6"/>
    </row>
    <row r="13" spans="4:7">
      <c r="D13" s="6"/>
      <c r="E13" s="6"/>
      <c r="F13" s="6"/>
      <c r="G13" s="6"/>
    </row>
    <row r="14" spans="4:7">
      <c r="D14" s="6"/>
      <c r="E14" s="6"/>
      <c r="F14" s="6"/>
      <c r="G14" s="6"/>
    </row>
    <row r="15" spans="4:7">
      <c r="D15" s="6"/>
      <c r="E15" s="6"/>
      <c r="F15" s="6"/>
      <c r="G15" s="6"/>
    </row>
    <row r="30" spans="6:6">
      <c r="F30" t="s">
        <v>148</v>
      </c>
    </row>
  </sheetData>
  <sheetProtection sheet="1"/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r:id="rId1"/>
  <headerFooter differentOddEven="1" scaleWithDoc="0" alignWithMargins="0">
    <oddHeader>&amp;RⅫ　教　育</oddHeader>
    <oddFooter>&amp;C&amp;11&amp;A</oddFooter>
    <evenHeader>&amp;LⅫ　教　育</evenHeader>
    <evenFooter>&amp;C&amp;11&amp;A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U65"/>
  <sheetViews>
    <sheetView view="pageBreakPreview" zoomScaleNormal="100" zoomScaleSheetLayoutView="100" workbookViewId="0">
      <selection sqref="A1:K65"/>
    </sheetView>
  </sheetViews>
  <sheetFormatPr defaultColWidth="9.140625" defaultRowHeight="15.6" customHeight="1"/>
  <cols>
    <col min="1" max="1" width="10.5703125" customWidth="1"/>
    <col min="2" max="9" width="10.7109375" customWidth="1"/>
    <col min="10" max="19" width="8" customWidth="1"/>
    <col min="20" max="20" width="9.140625" customWidth="1"/>
  </cols>
  <sheetData>
    <row r="1" spans="1:21" ht="12">
      <c r="H1" s="451"/>
      <c r="I1" s="451"/>
      <c r="J1" s="451"/>
      <c r="S1" s="95"/>
    </row>
    <row r="2" spans="1:21" ht="13.5" customHeight="1">
      <c r="A2" t="s">
        <v>229</v>
      </c>
      <c r="H2" s="357"/>
      <c r="I2" s="357"/>
      <c r="J2" s="357"/>
      <c r="S2" s="95"/>
    </row>
    <row r="3" spans="1:21" ht="14.1" customHeight="1" thickBot="1">
      <c r="A3" s="357" t="s">
        <v>258</v>
      </c>
      <c r="H3" s="452"/>
      <c r="I3" s="452"/>
      <c r="J3" s="452"/>
      <c r="T3" s="95" t="s">
        <v>243</v>
      </c>
    </row>
    <row r="4" spans="1:21" ht="11.1" customHeight="1">
      <c r="A4" s="445" t="s">
        <v>0</v>
      </c>
      <c r="B4" s="447" t="s">
        <v>1</v>
      </c>
      <c r="C4" s="448"/>
      <c r="D4" s="447" t="s">
        <v>138</v>
      </c>
      <c r="E4" s="448"/>
      <c r="F4" s="447" t="s">
        <v>139</v>
      </c>
      <c r="G4" s="448"/>
      <c r="H4" s="447" t="s">
        <v>140</v>
      </c>
      <c r="I4" s="448"/>
      <c r="J4" s="447" t="s">
        <v>141</v>
      </c>
      <c r="K4" s="448"/>
      <c r="L4" s="447" t="s">
        <v>137</v>
      </c>
      <c r="M4" s="448"/>
      <c r="N4" s="447" t="s">
        <v>144</v>
      </c>
      <c r="O4" s="448"/>
      <c r="P4" s="447" t="s">
        <v>145</v>
      </c>
      <c r="Q4" s="448"/>
      <c r="R4" s="447" t="s">
        <v>4</v>
      </c>
      <c r="S4" s="448"/>
      <c r="T4" s="443" t="s">
        <v>0</v>
      </c>
    </row>
    <row r="5" spans="1:21" ht="11.1" customHeight="1">
      <c r="A5" s="446"/>
      <c r="B5" s="449"/>
      <c r="C5" s="450"/>
      <c r="D5" s="449"/>
      <c r="E5" s="450"/>
      <c r="F5" s="449"/>
      <c r="G5" s="450"/>
      <c r="H5" s="449"/>
      <c r="I5" s="450"/>
      <c r="J5" s="449"/>
      <c r="K5" s="450"/>
      <c r="L5" s="449"/>
      <c r="M5" s="450"/>
      <c r="N5" s="449"/>
      <c r="O5" s="450"/>
      <c r="P5" s="449"/>
      <c r="Q5" s="450"/>
      <c r="R5" s="449"/>
      <c r="S5" s="450"/>
      <c r="T5" s="444"/>
    </row>
    <row r="6" spans="1:21" ht="15" customHeight="1">
      <c r="A6" s="366" t="s">
        <v>5</v>
      </c>
      <c r="B6" s="290">
        <v>158</v>
      </c>
      <c r="C6" s="98">
        <v>10</v>
      </c>
      <c r="D6" s="285">
        <v>40</v>
      </c>
      <c r="E6" s="98">
        <v>10</v>
      </c>
      <c r="F6" s="290">
        <v>3</v>
      </c>
      <c r="G6" s="98">
        <v>0</v>
      </c>
      <c r="H6" s="290">
        <v>34</v>
      </c>
      <c r="I6" s="98">
        <v>0</v>
      </c>
      <c r="J6" s="97">
        <v>1</v>
      </c>
      <c r="K6" s="98">
        <v>0</v>
      </c>
      <c r="L6" s="97">
        <f t="shared" ref="L6:S6" si="0">SUM(L8:L19)</f>
        <v>1</v>
      </c>
      <c r="M6" s="98">
        <f t="shared" si="0"/>
        <v>0</v>
      </c>
      <c r="N6" s="97">
        <f t="shared" si="0"/>
        <v>34</v>
      </c>
      <c r="O6" s="98">
        <f t="shared" si="0"/>
        <v>0</v>
      </c>
      <c r="P6" s="97">
        <f t="shared" si="0"/>
        <v>40</v>
      </c>
      <c r="Q6" s="98">
        <f t="shared" si="0"/>
        <v>0</v>
      </c>
      <c r="R6" s="97">
        <f t="shared" si="0"/>
        <v>5</v>
      </c>
      <c r="S6" s="98">
        <f t="shared" si="0"/>
        <v>0</v>
      </c>
      <c r="T6" s="120" t="s">
        <v>5</v>
      </c>
    </row>
    <row r="7" spans="1:21" ht="6" customHeight="1">
      <c r="A7" s="366"/>
      <c r="B7" s="291"/>
      <c r="C7" s="101"/>
      <c r="D7" s="286"/>
      <c r="E7" s="101"/>
      <c r="F7" s="291"/>
      <c r="G7" s="103"/>
      <c r="H7" s="291"/>
      <c r="I7" s="103"/>
      <c r="J7" s="104"/>
      <c r="K7" s="101"/>
      <c r="L7" s="102"/>
      <c r="M7" s="103"/>
      <c r="N7" s="97"/>
      <c r="O7" s="101"/>
      <c r="P7" s="104"/>
      <c r="Q7" s="101"/>
      <c r="R7" s="104"/>
      <c r="S7" s="103"/>
      <c r="T7" s="99"/>
    </row>
    <row r="8" spans="1:21" ht="12" customHeight="1">
      <c r="A8" s="105" t="s">
        <v>220</v>
      </c>
      <c r="B8" s="222">
        <v>11</v>
      </c>
      <c r="C8" s="106">
        <v>0</v>
      </c>
      <c r="D8" s="287">
        <v>5</v>
      </c>
      <c r="E8" s="106"/>
      <c r="F8" s="289">
        <v>0</v>
      </c>
      <c r="G8" s="106"/>
      <c r="H8" s="289">
        <v>2</v>
      </c>
      <c r="I8" s="103"/>
      <c r="J8" s="107">
        <v>0</v>
      </c>
      <c r="K8" s="103"/>
      <c r="L8" s="107">
        <v>0</v>
      </c>
      <c r="M8" s="103"/>
      <c r="N8" s="97">
        <v>4</v>
      </c>
      <c r="O8" s="106"/>
      <c r="P8" s="107">
        <v>0</v>
      </c>
      <c r="Q8" s="106"/>
      <c r="R8" s="107">
        <v>0</v>
      </c>
      <c r="S8" s="106"/>
      <c r="T8" s="111" t="s">
        <v>214</v>
      </c>
      <c r="U8" s="108"/>
    </row>
    <row r="9" spans="1:21" ht="12" customHeight="1">
      <c r="A9" s="331">
        <v>5</v>
      </c>
      <c r="B9" s="222">
        <v>8</v>
      </c>
      <c r="C9" s="106">
        <v>0</v>
      </c>
      <c r="D9" s="287">
        <v>2</v>
      </c>
      <c r="E9" s="106"/>
      <c r="F9" s="222">
        <v>0</v>
      </c>
      <c r="G9" s="106"/>
      <c r="H9" s="289">
        <v>6</v>
      </c>
      <c r="I9" s="103"/>
      <c r="J9" s="107">
        <v>0</v>
      </c>
      <c r="K9" s="103"/>
      <c r="L9" s="107">
        <v>0</v>
      </c>
      <c r="M9" s="103"/>
      <c r="N9" s="97">
        <v>0</v>
      </c>
      <c r="O9" s="106"/>
      <c r="P9" s="107">
        <v>0</v>
      </c>
      <c r="Q9" s="106"/>
      <c r="R9" s="107">
        <v>0</v>
      </c>
      <c r="S9" s="106"/>
      <c r="T9" s="111">
        <v>5</v>
      </c>
    </row>
    <row r="10" spans="1:21" ht="12" customHeight="1">
      <c r="A10" s="331">
        <v>6</v>
      </c>
      <c r="B10" s="222">
        <v>6</v>
      </c>
      <c r="C10" s="106">
        <v>0</v>
      </c>
      <c r="D10" s="287">
        <v>1</v>
      </c>
      <c r="E10" s="106"/>
      <c r="F10" s="222">
        <v>0</v>
      </c>
      <c r="G10" s="106"/>
      <c r="H10" s="289">
        <v>4</v>
      </c>
      <c r="I10" s="103"/>
      <c r="J10" s="107">
        <v>0</v>
      </c>
      <c r="K10" s="103"/>
      <c r="L10" s="107">
        <v>0</v>
      </c>
      <c r="M10" s="103"/>
      <c r="N10" s="97">
        <v>1</v>
      </c>
      <c r="O10" s="106"/>
      <c r="P10" s="107">
        <v>0</v>
      </c>
      <c r="Q10" s="106"/>
      <c r="R10" s="107">
        <v>0</v>
      </c>
      <c r="S10" s="106"/>
      <c r="T10" s="111">
        <v>6</v>
      </c>
    </row>
    <row r="11" spans="1:21" ht="12" customHeight="1">
      <c r="A11" s="331">
        <v>7</v>
      </c>
      <c r="B11" s="222">
        <v>15</v>
      </c>
      <c r="C11" s="106">
        <v>0</v>
      </c>
      <c r="D11" s="287">
        <v>4</v>
      </c>
      <c r="E11" s="106"/>
      <c r="F11" s="222">
        <v>0</v>
      </c>
      <c r="G11" s="106"/>
      <c r="H11" s="289">
        <v>4</v>
      </c>
      <c r="I11" s="106"/>
      <c r="J11" s="107">
        <v>0</v>
      </c>
      <c r="K11" s="103"/>
      <c r="L11" s="107">
        <v>0</v>
      </c>
      <c r="M11" s="103"/>
      <c r="N11" s="97">
        <v>3</v>
      </c>
      <c r="O11" s="106"/>
      <c r="P11" s="107">
        <v>2</v>
      </c>
      <c r="Q11" s="106"/>
      <c r="R11" s="107">
        <v>2</v>
      </c>
      <c r="S11" s="106"/>
      <c r="T11" s="111">
        <v>7</v>
      </c>
    </row>
    <row r="12" spans="1:21" ht="12" customHeight="1">
      <c r="A12" s="331">
        <v>8</v>
      </c>
      <c r="B12" s="222">
        <v>7</v>
      </c>
      <c r="C12" s="106">
        <v>0</v>
      </c>
      <c r="D12" s="287">
        <v>1</v>
      </c>
      <c r="E12" s="106"/>
      <c r="F12" s="222">
        <v>0</v>
      </c>
      <c r="G12" s="106"/>
      <c r="H12" s="289">
        <v>5</v>
      </c>
      <c r="I12" s="103"/>
      <c r="J12" s="107">
        <v>0</v>
      </c>
      <c r="K12" s="103"/>
      <c r="L12" s="107">
        <v>0</v>
      </c>
      <c r="M12" s="103"/>
      <c r="N12" s="97">
        <v>1</v>
      </c>
      <c r="O12" s="106"/>
      <c r="P12" s="107">
        <v>0</v>
      </c>
      <c r="Q12" s="106"/>
      <c r="R12" s="107">
        <v>0</v>
      </c>
      <c r="S12" s="106"/>
      <c r="T12" s="111">
        <v>8</v>
      </c>
    </row>
    <row r="13" spans="1:21" ht="12" customHeight="1">
      <c r="A13" s="331">
        <v>9</v>
      </c>
      <c r="B13" s="222">
        <v>6</v>
      </c>
      <c r="C13" s="106">
        <v>0</v>
      </c>
      <c r="D13" s="287">
        <v>1</v>
      </c>
      <c r="E13" s="106"/>
      <c r="F13" s="289">
        <v>0</v>
      </c>
      <c r="G13" s="106"/>
      <c r="H13" s="289">
        <v>4</v>
      </c>
      <c r="I13" s="103"/>
      <c r="J13" s="107">
        <v>0</v>
      </c>
      <c r="K13" s="106"/>
      <c r="L13" s="107">
        <v>0</v>
      </c>
      <c r="M13" s="103"/>
      <c r="N13" s="97">
        <v>1</v>
      </c>
      <c r="O13" s="106"/>
      <c r="P13" s="107">
        <v>0</v>
      </c>
      <c r="Q13" s="106"/>
      <c r="R13" s="107">
        <v>0</v>
      </c>
      <c r="S13" s="106"/>
      <c r="T13" s="111">
        <v>9</v>
      </c>
    </row>
    <row r="14" spans="1:21" ht="12" customHeight="1">
      <c r="A14" s="331">
        <v>10</v>
      </c>
      <c r="B14" s="222">
        <v>11</v>
      </c>
      <c r="C14" s="106">
        <v>3</v>
      </c>
      <c r="D14" s="287">
        <v>5</v>
      </c>
      <c r="E14" s="106">
        <v>3</v>
      </c>
      <c r="F14" s="222">
        <v>0</v>
      </c>
      <c r="G14" s="106"/>
      <c r="H14" s="289">
        <v>1</v>
      </c>
      <c r="I14" s="103"/>
      <c r="J14" s="107">
        <v>1</v>
      </c>
      <c r="K14" s="103"/>
      <c r="L14" s="107">
        <v>0</v>
      </c>
      <c r="M14" s="103"/>
      <c r="N14" s="97">
        <v>0</v>
      </c>
      <c r="O14" s="106"/>
      <c r="P14" s="107">
        <v>4</v>
      </c>
      <c r="Q14" s="106"/>
      <c r="R14" s="107">
        <v>0</v>
      </c>
      <c r="S14" s="106"/>
      <c r="T14" s="111">
        <v>10</v>
      </c>
    </row>
    <row r="15" spans="1:21" ht="12" customHeight="1">
      <c r="A15" s="331">
        <v>11</v>
      </c>
      <c r="B15" s="222">
        <v>26</v>
      </c>
      <c r="C15" s="106">
        <v>6</v>
      </c>
      <c r="D15" s="287">
        <v>9</v>
      </c>
      <c r="E15" s="106">
        <v>6</v>
      </c>
      <c r="F15" s="222">
        <v>0</v>
      </c>
      <c r="G15" s="106"/>
      <c r="H15" s="289">
        <v>1</v>
      </c>
      <c r="I15" s="103"/>
      <c r="J15" s="107">
        <v>0</v>
      </c>
      <c r="K15" s="103"/>
      <c r="L15" s="107">
        <v>0</v>
      </c>
      <c r="M15" s="103"/>
      <c r="N15" s="97">
        <v>1</v>
      </c>
      <c r="O15" s="106"/>
      <c r="P15" s="107">
        <v>12</v>
      </c>
      <c r="Q15" s="106"/>
      <c r="R15" s="107">
        <v>3</v>
      </c>
      <c r="S15" s="106"/>
      <c r="T15" s="111">
        <v>11</v>
      </c>
    </row>
    <row r="16" spans="1:21" ht="12" customHeight="1">
      <c r="A16" s="331">
        <v>12</v>
      </c>
      <c r="B16" s="222">
        <v>19</v>
      </c>
      <c r="C16" s="106">
        <v>0</v>
      </c>
      <c r="D16" s="287">
        <v>3</v>
      </c>
      <c r="E16" s="106"/>
      <c r="F16" s="289">
        <v>1</v>
      </c>
      <c r="G16" s="106"/>
      <c r="H16" s="289">
        <v>2</v>
      </c>
      <c r="I16" s="103"/>
      <c r="J16" s="107">
        <v>0</v>
      </c>
      <c r="K16" s="103"/>
      <c r="L16" s="107">
        <v>0</v>
      </c>
      <c r="M16" s="103"/>
      <c r="N16" s="97">
        <v>3</v>
      </c>
      <c r="O16" s="106"/>
      <c r="P16" s="107">
        <v>10</v>
      </c>
      <c r="Q16" s="106"/>
      <c r="R16" s="107">
        <v>0</v>
      </c>
      <c r="S16" s="106"/>
      <c r="T16" s="111">
        <v>12</v>
      </c>
    </row>
    <row r="17" spans="1:20" ht="12" customHeight="1">
      <c r="A17" s="105" t="s">
        <v>221</v>
      </c>
      <c r="B17" s="222">
        <v>6</v>
      </c>
      <c r="C17" s="106">
        <v>0</v>
      </c>
      <c r="D17" s="289">
        <v>0</v>
      </c>
      <c r="E17" s="106"/>
      <c r="F17" s="222">
        <v>0</v>
      </c>
      <c r="G17" s="106"/>
      <c r="H17" s="289">
        <v>0</v>
      </c>
      <c r="I17" s="103"/>
      <c r="J17" s="107">
        <v>0</v>
      </c>
      <c r="K17" s="103"/>
      <c r="L17" s="107">
        <v>0</v>
      </c>
      <c r="M17" s="103"/>
      <c r="N17" s="97">
        <v>5</v>
      </c>
      <c r="O17" s="106"/>
      <c r="P17" s="107">
        <v>1</v>
      </c>
      <c r="Q17" s="106"/>
      <c r="R17" s="107">
        <v>0</v>
      </c>
      <c r="S17" s="106"/>
      <c r="T17" s="111" t="s">
        <v>215</v>
      </c>
    </row>
    <row r="18" spans="1:20" ht="12" customHeight="1">
      <c r="A18" s="331">
        <v>2</v>
      </c>
      <c r="B18" s="222">
        <v>15</v>
      </c>
      <c r="C18" s="106">
        <v>0</v>
      </c>
      <c r="D18" s="287">
        <v>3</v>
      </c>
      <c r="E18" s="106"/>
      <c r="F18" s="222">
        <v>2</v>
      </c>
      <c r="G18" s="106"/>
      <c r="H18" s="289">
        <v>0</v>
      </c>
      <c r="I18" s="103"/>
      <c r="J18" s="107">
        <v>0</v>
      </c>
      <c r="K18" s="103"/>
      <c r="L18" s="107">
        <v>1</v>
      </c>
      <c r="M18" s="103"/>
      <c r="N18" s="97">
        <v>4</v>
      </c>
      <c r="O18" s="106"/>
      <c r="P18" s="107">
        <v>5</v>
      </c>
      <c r="Q18" s="106"/>
      <c r="R18" s="107">
        <v>0</v>
      </c>
      <c r="S18" s="106"/>
      <c r="T18" s="111">
        <v>2</v>
      </c>
    </row>
    <row r="19" spans="1:20" ht="12" customHeight="1" thickBot="1">
      <c r="A19" s="332">
        <v>3</v>
      </c>
      <c r="B19" s="222">
        <v>28</v>
      </c>
      <c r="C19" s="106">
        <v>1</v>
      </c>
      <c r="D19" s="288">
        <v>6</v>
      </c>
      <c r="E19" s="114">
        <v>1</v>
      </c>
      <c r="F19" s="292">
        <v>0</v>
      </c>
      <c r="G19" s="114"/>
      <c r="H19" s="293">
        <v>5</v>
      </c>
      <c r="I19" s="116"/>
      <c r="J19" s="113">
        <v>0</v>
      </c>
      <c r="K19" s="116"/>
      <c r="L19" s="113">
        <v>0</v>
      </c>
      <c r="M19" s="116"/>
      <c r="N19" s="117">
        <v>11</v>
      </c>
      <c r="O19" s="114"/>
      <c r="P19" s="113">
        <v>6</v>
      </c>
      <c r="Q19" s="114"/>
      <c r="R19" s="113">
        <v>0</v>
      </c>
      <c r="S19" s="114"/>
      <c r="T19" s="118">
        <v>3</v>
      </c>
    </row>
    <row r="20" spans="1:20" ht="8.1" customHeight="1">
      <c r="B20" s="119"/>
      <c r="C20" s="119"/>
    </row>
    <row r="21" spans="1:20" ht="14.1" customHeight="1" thickBot="1">
      <c r="A21" s="357" t="s">
        <v>259</v>
      </c>
      <c r="H21" s="452"/>
      <c r="I21" s="452"/>
      <c r="J21" s="452"/>
    </row>
    <row r="22" spans="1:20" ht="11.1" customHeight="1">
      <c r="A22" s="445" t="s">
        <v>0</v>
      </c>
      <c r="B22" s="447" t="s">
        <v>1</v>
      </c>
      <c r="C22" s="448"/>
      <c r="D22" s="447" t="s">
        <v>2</v>
      </c>
      <c r="E22" s="448"/>
      <c r="F22" s="447" t="s">
        <v>6</v>
      </c>
      <c r="G22" s="448"/>
      <c r="H22" s="447" t="s">
        <v>3</v>
      </c>
      <c r="I22" s="448"/>
      <c r="J22" s="447" t="s">
        <v>142</v>
      </c>
      <c r="K22" s="448"/>
      <c r="L22" s="447" t="s">
        <v>138</v>
      </c>
      <c r="M22" s="448"/>
      <c r="N22" s="447" t="s">
        <v>143</v>
      </c>
      <c r="O22" s="448"/>
      <c r="P22" s="447" t="s">
        <v>4</v>
      </c>
      <c r="Q22" s="448"/>
      <c r="R22" s="443" t="s">
        <v>0</v>
      </c>
    </row>
    <row r="23" spans="1:20" ht="11.1" customHeight="1">
      <c r="A23" s="446"/>
      <c r="B23" s="449"/>
      <c r="C23" s="450"/>
      <c r="D23" s="449"/>
      <c r="E23" s="450"/>
      <c r="F23" s="449"/>
      <c r="G23" s="450"/>
      <c r="H23" s="449"/>
      <c r="I23" s="450"/>
      <c r="J23" s="449"/>
      <c r="K23" s="450"/>
      <c r="L23" s="449"/>
      <c r="M23" s="450"/>
      <c r="N23" s="449"/>
      <c r="O23" s="450"/>
      <c r="P23" s="449"/>
      <c r="Q23" s="450"/>
      <c r="R23" s="444"/>
    </row>
    <row r="24" spans="1:20" ht="15" customHeight="1">
      <c r="A24" s="366" t="s">
        <v>5</v>
      </c>
      <c r="B24" s="290">
        <v>171</v>
      </c>
      <c r="C24" s="98">
        <v>9</v>
      </c>
      <c r="D24" s="290">
        <v>4</v>
      </c>
      <c r="E24" s="98">
        <v>0</v>
      </c>
      <c r="F24" s="290">
        <v>74</v>
      </c>
      <c r="G24" s="98">
        <v>8</v>
      </c>
      <c r="H24" s="290">
        <v>42</v>
      </c>
      <c r="I24" s="98">
        <v>0</v>
      </c>
      <c r="J24" s="97">
        <v>19</v>
      </c>
      <c r="K24" s="98">
        <v>0</v>
      </c>
      <c r="L24" s="97">
        <f t="shared" ref="L24:Q24" si="1">SUM(L26:L37)</f>
        <v>11</v>
      </c>
      <c r="M24" s="98">
        <f t="shared" si="1"/>
        <v>1</v>
      </c>
      <c r="N24" s="97">
        <f t="shared" si="1"/>
        <v>11</v>
      </c>
      <c r="O24" s="98">
        <f t="shared" si="1"/>
        <v>0</v>
      </c>
      <c r="P24" s="97">
        <f t="shared" si="1"/>
        <v>10</v>
      </c>
      <c r="Q24" s="98">
        <f t="shared" si="1"/>
        <v>0</v>
      </c>
      <c r="R24" s="120" t="s">
        <v>5</v>
      </c>
    </row>
    <row r="25" spans="1:20" ht="6" customHeight="1">
      <c r="A25" s="366"/>
      <c r="B25" s="290"/>
      <c r="C25" s="101"/>
      <c r="D25" s="290"/>
      <c r="E25" s="122"/>
      <c r="F25" s="290"/>
      <c r="G25" s="123"/>
      <c r="H25" s="290"/>
      <c r="I25" s="101"/>
      <c r="J25" s="104"/>
      <c r="K25" s="103"/>
      <c r="L25" s="104"/>
      <c r="M25" s="103"/>
      <c r="N25" s="97"/>
      <c r="O25" s="101"/>
      <c r="P25" s="104"/>
      <c r="Q25" s="103"/>
      <c r="R25" s="99"/>
    </row>
    <row r="26" spans="1:20" ht="12" customHeight="1">
      <c r="A26" s="105" t="s">
        <v>220</v>
      </c>
      <c r="B26" s="222">
        <v>18</v>
      </c>
      <c r="C26" s="106">
        <v>0</v>
      </c>
      <c r="D26" s="289">
        <v>0</v>
      </c>
      <c r="E26" s="106"/>
      <c r="F26" s="289">
        <v>8</v>
      </c>
      <c r="G26" s="106"/>
      <c r="H26" s="289">
        <v>4</v>
      </c>
      <c r="I26" s="106"/>
      <c r="J26" s="107">
        <v>1</v>
      </c>
      <c r="K26" s="106"/>
      <c r="L26" s="107">
        <v>3</v>
      </c>
      <c r="M26" s="106"/>
      <c r="N26" s="97">
        <v>2</v>
      </c>
      <c r="O26" s="106"/>
      <c r="P26" s="107">
        <v>0</v>
      </c>
      <c r="Q26" s="106"/>
      <c r="R26" s="111" t="s">
        <v>214</v>
      </c>
    </row>
    <row r="27" spans="1:20" ht="12" customHeight="1">
      <c r="A27" s="331">
        <v>5</v>
      </c>
      <c r="B27" s="222">
        <v>19</v>
      </c>
      <c r="C27" s="106">
        <v>1</v>
      </c>
      <c r="D27" s="289">
        <v>0</v>
      </c>
      <c r="E27" s="106"/>
      <c r="F27" s="289">
        <v>12</v>
      </c>
      <c r="G27" s="106">
        <v>1</v>
      </c>
      <c r="H27" s="289">
        <v>4</v>
      </c>
      <c r="I27" s="106"/>
      <c r="J27" s="107">
        <v>2</v>
      </c>
      <c r="K27" s="106"/>
      <c r="L27" s="107">
        <v>0</v>
      </c>
      <c r="M27" s="106"/>
      <c r="N27" s="97">
        <v>0</v>
      </c>
      <c r="O27" s="106"/>
      <c r="P27" s="107">
        <v>1</v>
      </c>
      <c r="Q27" s="106"/>
      <c r="R27" s="111">
        <v>5</v>
      </c>
    </row>
    <row r="28" spans="1:20" ht="12" customHeight="1">
      <c r="A28" s="331">
        <v>6</v>
      </c>
      <c r="B28" s="222">
        <v>9</v>
      </c>
      <c r="C28" s="106">
        <v>0</v>
      </c>
      <c r="D28" s="289">
        <v>0</v>
      </c>
      <c r="E28" s="106"/>
      <c r="F28" s="289">
        <v>2</v>
      </c>
      <c r="G28" s="106"/>
      <c r="H28" s="289">
        <v>3</v>
      </c>
      <c r="I28" s="106"/>
      <c r="J28" s="107">
        <v>1</v>
      </c>
      <c r="K28" s="106"/>
      <c r="L28" s="107">
        <v>0</v>
      </c>
      <c r="M28" s="106"/>
      <c r="N28" s="97">
        <v>3</v>
      </c>
      <c r="O28" s="106"/>
      <c r="P28" s="107">
        <v>0</v>
      </c>
      <c r="Q28" s="106"/>
      <c r="R28" s="111">
        <v>6</v>
      </c>
    </row>
    <row r="29" spans="1:20" ht="12" customHeight="1">
      <c r="A29" s="331">
        <v>7</v>
      </c>
      <c r="B29" s="222">
        <v>9</v>
      </c>
      <c r="C29" s="106">
        <v>1</v>
      </c>
      <c r="D29" s="289">
        <v>0</v>
      </c>
      <c r="E29" s="106"/>
      <c r="F29" s="289">
        <v>5</v>
      </c>
      <c r="G29" s="106">
        <v>1</v>
      </c>
      <c r="H29" s="289">
        <v>4</v>
      </c>
      <c r="I29" s="106"/>
      <c r="J29" s="107">
        <v>0</v>
      </c>
      <c r="K29" s="106"/>
      <c r="L29" s="107">
        <v>0</v>
      </c>
      <c r="M29" s="106"/>
      <c r="N29" s="97">
        <v>0</v>
      </c>
      <c r="O29" s="106"/>
      <c r="P29" s="107">
        <v>0</v>
      </c>
      <c r="Q29" s="106"/>
      <c r="R29" s="111">
        <v>7</v>
      </c>
    </row>
    <row r="30" spans="1:20" ht="12" customHeight="1">
      <c r="A30" s="331">
        <v>8</v>
      </c>
      <c r="B30" s="222">
        <v>4</v>
      </c>
      <c r="C30" s="106">
        <v>0</v>
      </c>
      <c r="D30" s="289">
        <v>0</v>
      </c>
      <c r="E30" s="106"/>
      <c r="F30" s="289">
        <v>3</v>
      </c>
      <c r="G30" s="106"/>
      <c r="H30" s="289">
        <v>0</v>
      </c>
      <c r="I30" s="106"/>
      <c r="J30" s="107">
        <v>0</v>
      </c>
      <c r="K30" s="106"/>
      <c r="L30" s="107">
        <v>0</v>
      </c>
      <c r="M30" s="106"/>
      <c r="N30" s="97">
        <v>1</v>
      </c>
      <c r="O30" s="106"/>
      <c r="P30" s="107">
        <v>0</v>
      </c>
      <c r="Q30" s="106"/>
      <c r="R30" s="111">
        <v>8</v>
      </c>
    </row>
    <row r="31" spans="1:20" ht="12" customHeight="1">
      <c r="A31" s="331">
        <v>9</v>
      </c>
      <c r="B31" s="222">
        <v>8</v>
      </c>
      <c r="C31" s="106">
        <v>2</v>
      </c>
      <c r="D31" s="289">
        <v>0</v>
      </c>
      <c r="E31" s="106"/>
      <c r="F31" s="289">
        <v>3</v>
      </c>
      <c r="G31" s="106">
        <v>2</v>
      </c>
      <c r="H31" s="289">
        <v>4</v>
      </c>
      <c r="I31" s="106"/>
      <c r="J31" s="107">
        <v>0</v>
      </c>
      <c r="K31" s="106"/>
      <c r="L31" s="107">
        <v>1</v>
      </c>
      <c r="M31" s="106"/>
      <c r="N31" s="97">
        <v>0</v>
      </c>
      <c r="O31" s="106"/>
      <c r="P31" s="107">
        <v>0</v>
      </c>
      <c r="Q31" s="106"/>
      <c r="R31" s="111">
        <v>9</v>
      </c>
    </row>
    <row r="32" spans="1:20" ht="12" customHeight="1">
      <c r="A32" s="331">
        <v>10</v>
      </c>
      <c r="B32" s="222">
        <v>18</v>
      </c>
      <c r="C32" s="106">
        <v>1</v>
      </c>
      <c r="D32" s="289">
        <v>1</v>
      </c>
      <c r="E32" s="106"/>
      <c r="F32" s="289">
        <v>6</v>
      </c>
      <c r="G32" s="106">
        <v>1</v>
      </c>
      <c r="H32" s="289">
        <v>5</v>
      </c>
      <c r="I32" s="106"/>
      <c r="J32" s="107">
        <v>2</v>
      </c>
      <c r="K32" s="106"/>
      <c r="L32" s="107">
        <v>0</v>
      </c>
      <c r="M32" s="106"/>
      <c r="N32" s="97">
        <v>0</v>
      </c>
      <c r="O32" s="106"/>
      <c r="P32" s="107">
        <v>4</v>
      </c>
      <c r="Q32" s="106"/>
      <c r="R32" s="111">
        <v>10</v>
      </c>
    </row>
    <row r="33" spans="1:20" ht="12" customHeight="1">
      <c r="A33" s="331">
        <v>11</v>
      </c>
      <c r="B33" s="222">
        <v>25</v>
      </c>
      <c r="C33" s="106">
        <v>0</v>
      </c>
      <c r="D33" s="289">
        <v>1</v>
      </c>
      <c r="E33" s="106"/>
      <c r="F33" s="289">
        <v>9</v>
      </c>
      <c r="G33" s="106"/>
      <c r="H33" s="289">
        <v>6</v>
      </c>
      <c r="I33" s="106"/>
      <c r="J33" s="107">
        <v>3</v>
      </c>
      <c r="K33" s="106"/>
      <c r="L33" s="107">
        <v>3</v>
      </c>
      <c r="M33" s="106"/>
      <c r="N33" s="97">
        <v>1</v>
      </c>
      <c r="O33" s="106"/>
      <c r="P33" s="107">
        <v>2</v>
      </c>
      <c r="Q33" s="106"/>
      <c r="R33" s="111">
        <v>11</v>
      </c>
    </row>
    <row r="34" spans="1:20" ht="12" customHeight="1">
      <c r="A34" s="331">
        <v>12</v>
      </c>
      <c r="B34" s="222">
        <v>18</v>
      </c>
      <c r="C34" s="106">
        <v>1</v>
      </c>
      <c r="D34" s="289">
        <v>0</v>
      </c>
      <c r="E34" s="106"/>
      <c r="F34" s="289">
        <v>6</v>
      </c>
      <c r="G34" s="106">
        <v>1</v>
      </c>
      <c r="H34" s="289">
        <v>1</v>
      </c>
      <c r="I34" s="106"/>
      <c r="J34" s="107">
        <v>7</v>
      </c>
      <c r="K34" s="106"/>
      <c r="L34" s="107">
        <v>0</v>
      </c>
      <c r="M34" s="106"/>
      <c r="N34" s="97">
        <v>2</v>
      </c>
      <c r="O34" s="106"/>
      <c r="P34" s="107">
        <v>2</v>
      </c>
      <c r="Q34" s="106"/>
      <c r="R34" s="111">
        <v>12</v>
      </c>
    </row>
    <row r="35" spans="1:20" ht="12" customHeight="1">
      <c r="A35" s="105" t="s">
        <v>221</v>
      </c>
      <c r="B35" s="222">
        <v>4</v>
      </c>
      <c r="C35" s="106">
        <v>0</v>
      </c>
      <c r="D35" s="289">
        <v>0</v>
      </c>
      <c r="E35" s="106"/>
      <c r="F35" s="289">
        <v>3</v>
      </c>
      <c r="G35" s="106"/>
      <c r="H35" s="289">
        <v>0</v>
      </c>
      <c r="I35" s="106"/>
      <c r="J35" s="107">
        <v>1</v>
      </c>
      <c r="K35" s="106"/>
      <c r="L35" s="107">
        <v>0</v>
      </c>
      <c r="M35" s="106"/>
      <c r="N35" s="97">
        <v>0</v>
      </c>
      <c r="O35" s="106"/>
      <c r="P35" s="107">
        <v>0</v>
      </c>
      <c r="Q35" s="106"/>
      <c r="R35" s="111" t="s">
        <v>215</v>
      </c>
    </row>
    <row r="36" spans="1:20" ht="12" customHeight="1">
      <c r="A36" s="331">
        <v>2</v>
      </c>
      <c r="B36" s="222">
        <v>14</v>
      </c>
      <c r="C36" s="106">
        <v>0</v>
      </c>
      <c r="D36" s="289">
        <v>1</v>
      </c>
      <c r="E36" s="106"/>
      <c r="F36" s="289">
        <v>7</v>
      </c>
      <c r="G36" s="106"/>
      <c r="H36" s="289">
        <v>2</v>
      </c>
      <c r="I36" s="106"/>
      <c r="J36" s="107">
        <v>1</v>
      </c>
      <c r="K36" s="106"/>
      <c r="L36" s="107">
        <v>2</v>
      </c>
      <c r="M36" s="106"/>
      <c r="N36" s="97">
        <v>0</v>
      </c>
      <c r="O36" s="106"/>
      <c r="P36" s="107">
        <v>1</v>
      </c>
      <c r="Q36" s="106"/>
      <c r="R36" s="111">
        <v>2</v>
      </c>
    </row>
    <row r="37" spans="1:20" ht="12" customHeight="1" thickBot="1">
      <c r="A37" s="332">
        <v>3</v>
      </c>
      <c r="B37" s="294">
        <v>25</v>
      </c>
      <c r="C37" s="114">
        <v>3</v>
      </c>
      <c r="D37" s="293">
        <v>1</v>
      </c>
      <c r="E37" s="114"/>
      <c r="F37" s="293">
        <v>10</v>
      </c>
      <c r="G37" s="114">
        <v>2</v>
      </c>
      <c r="H37" s="293">
        <v>9</v>
      </c>
      <c r="I37" s="114"/>
      <c r="J37" s="113">
        <v>1</v>
      </c>
      <c r="K37" s="114"/>
      <c r="L37" s="113">
        <v>2</v>
      </c>
      <c r="M37" s="114">
        <v>1</v>
      </c>
      <c r="N37" s="117">
        <v>2</v>
      </c>
      <c r="O37" s="114"/>
      <c r="P37" s="113">
        <v>0</v>
      </c>
      <c r="Q37" s="114"/>
      <c r="R37" s="118">
        <v>3</v>
      </c>
    </row>
    <row r="38" spans="1:20" ht="8.1" customHeight="1">
      <c r="A38" s="125"/>
      <c r="B38" s="107"/>
      <c r="C38" s="95"/>
      <c r="D38" s="126"/>
      <c r="E38" s="126"/>
      <c r="F38" s="95"/>
      <c r="G38" s="95"/>
      <c r="H38" s="126"/>
      <c r="I38" s="126"/>
      <c r="J38" s="107"/>
      <c r="K38" s="123"/>
      <c r="L38" s="127"/>
      <c r="M38" s="123"/>
      <c r="N38" s="123"/>
      <c r="O38" s="123"/>
      <c r="P38" s="128"/>
      <c r="Q38" s="123"/>
      <c r="R38" s="128"/>
      <c r="S38" s="123"/>
    </row>
    <row r="39" spans="1:20" ht="14.1" customHeight="1" thickBot="1">
      <c r="A39" s="296" t="s">
        <v>260</v>
      </c>
      <c r="B39" s="107"/>
      <c r="C39" s="95"/>
      <c r="D39" s="126"/>
      <c r="E39" s="126"/>
      <c r="F39" s="95"/>
      <c r="G39" s="95"/>
      <c r="H39" s="126"/>
      <c r="I39" s="126"/>
      <c r="J39" s="107"/>
      <c r="K39" s="123"/>
      <c r="L39" s="127"/>
      <c r="M39" s="123"/>
      <c r="N39" s="123"/>
      <c r="O39" s="123"/>
      <c r="P39" s="128"/>
      <c r="Q39" s="123"/>
      <c r="R39" s="128"/>
      <c r="S39" s="123"/>
    </row>
    <row r="40" spans="1:20" ht="11.1" customHeight="1">
      <c r="A40" s="445" t="s">
        <v>0</v>
      </c>
      <c r="B40" s="447" t="s">
        <v>1</v>
      </c>
      <c r="C40" s="448"/>
      <c r="D40" s="447" t="s">
        <v>138</v>
      </c>
      <c r="E40" s="448"/>
      <c r="F40" s="447" t="s">
        <v>139</v>
      </c>
      <c r="G40" s="448"/>
      <c r="H40" s="447" t="s">
        <v>140</v>
      </c>
      <c r="I40" s="448"/>
      <c r="J40" s="447" t="s">
        <v>141</v>
      </c>
      <c r="K40" s="448"/>
      <c r="L40" s="447" t="s">
        <v>159</v>
      </c>
      <c r="M40" s="448"/>
      <c r="N40" s="447" t="s">
        <v>144</v>
      </c>
      <c r="O40" s="448"/>
      <c r="P40" s="447" t="s">
        <v>145</v>
      </c>
      <c r="Q40" s="448"/>
      <c r="R40" s="447" t="s">
        <v>4</v>
      </c>
      <c r="S40" s="448"/>
      <c r="T40" s="443" t="s">
        <v>0</v>
      </c>
    </row>
    <row r="41" spans="1:20" ht="11.1" customHeight="1">
      <c r="A41" s="446"/>
      <c r="B41" s="449"/>
      <c r="C41" s="450"/>
      <c r="D41" s="449"/>
      <c r="E41" s="450"/>
      <c r="F41" s="449"/>
      <c r="G41" s="450"/>
      <c r="H41" s="449"/>
      <c r="I41" s="450"/>
      <c r="J41" s="449"/>
      <c r="K41" s="450"/>
      <c r="L41" s="449"/>
      <c r="M41" s="450"/>
      <c r="N41" s="449"/>
      <c r="O41" s="450"/>
      <c r="P41" s="449"/>
      <c r="Q41" s="450"/>
      <c r="R41" s="449"/>
      <c r="S41" s="450"/>
      <c r="T41" s="444"/>
    </row>
    <row r="42" spans="1:20" ht="15" customHeight="1">
      <c r="A42" s="366" t="s">
        <v>5</v>
      </c>
      <c r="B42" s="290">
        <v>151</v>
      </c>
      <c r="C42" s="98">
        <v>9</v>
      </c>
      <c r="D42" s="290">
        <v>50</v>
      </c>
      <c r="E42" s="98">
        <v>3</v>
      </c>
      <c r="F42" s="290">
        <v>4</v>
      </c>
      <c r="G42" s="98">
        <v>0</v>
      </c>
      <c r="H42" s="290">
        <v>16</v>
      </c>
      <c r="I42" s="98">
        <v>0</v>
      </c>
      <c r="J42" s="97">
        <v>5</v>
      </c>
      <c r="K42" s="98">
        <v>0</v>
      </c>
      <c r="L42" s="129">
        <f t="shared" ref="L42:S42" si="2">SUM(L44:L55)</f>
        <v>0</v>
      </c>
      <c r="M42" s="98">
        <f t="shared" si="2"/>
        <v>0</v>
      </c>
      <c r="N42" s="97">
        <f t="shared" si="2"/>
        <v>29</v>
      </c>
      <c r="O42" s="98">
        <f t="shared" si="2"/>
        <v>4</v>
      </c>
      <c r="P42" s="97">
        <f t="shared" si="2"/>
        <v>40</v>
      </c>
      <c r="Q42" s="98">
        <f t="shared" si="2"/>
        <v>2</v>
      </c>
      <c r="R42" s="97">
        <f t="shared" si="2"/>
        <v>7</v>
      </c>
      <c r="S42" s="98">
        <f t="shared" si="2"/>
        <v>0</v>
      </c>
      <c r="T42" s="120" t="s">
        <v>5</v>
      </c>
    </row>
    <row r="43" spans="1:20" ht="6" customHeight="1">
      <c r="A43" s="366"/>
      <c r="B43" s="290"/>
      <c r="C43" s="123"/>
      <c r="D43" s="290"/>
      <c r="E43" s="123"/>
      <c r="F43" s="290"/>
      <c r="G43" s="103"/>
      <c r="H43" s="290"/>
      <c r="I43" s="101"/>
      <c r="J43" s="104"/>
      <c r="K43" s="103"/>
      <c r="L43" s="97"/>
      <c r="M43" s="103"/>
      <c r="N43" s="97"/>
      <c r="O43" s="103"/>
      <c r="P43" s="104"/>
      <c r="Q43" s="101"/>
      <c r="R43" s="104"/>
      <c r="S43" s="103"/>
      <c r="T43" s="99"/>
    </row>
    <row r="44" spans="1:20" ht="12" customHeight="1">
      <c r="A44" s="105" t="s">
        <v>220</v>
      </c>
      <c r="B44" s="289">
        <v>12</v>
      </c>
      <c r="C44" s="106">
        <v>1</v>
      </c>
      <c r="D44" s="289">
        <v>7</v>
      </c>
      <c r="E44" s="106"/>
      <c r="F44" s="289">
        <v>0</v>
      </c>
      <c r="G44" s="106"/>
      <c r="H44" s="289">
        <v>0</v>
      </c>
      <c r="I44" s="106"/>
      <c r="J44" s="107">
        <v>0</v>
      </c>
      <c r="K44" s="103"/>
      <c r="L44" s="107">
        <v>0</v>
      </c>
      <c r="M44" s="106"/>
      <c r="N44" s="97">
        <v>5</v>
      </c>
      <c r="O44" s="106">
        <v>1</v>
      </c>
      <c r="P44" s="107">
        <v>0</v>
      </c>
      <c r="Q44" s="106"/>
      <c r="R44" s="107">
        <v>0</v>
      </c>
      <c r="S44" s="106"/>
      <c r="T44" s="111" t="s">
        <v>214</v>
      </c>
    </row>
    <row r="45" spans="1:20" ht="12" customHeight="1">
      <c r="A45" s="331">
        <v>5</v>
      </c>
      <c r="B45" s="289">
        <v>10</v>
      </c>
      <c r="C45" s="106">
        <v>0</v>
      </c>
      <c r="D45" s="289">
        <v>6</v>
      </c>
      <c r="E45" s="106"/>
      <c r="F45" s="289">
        <v>0</v>
      </c>
      <c r="G45" s="106"/>
      <c r="H45" s="289">
        <v>4</v>
      </c>
      <c r="I45" s="106"/>
      <c r="J45" s="107">
        <v>0</v>
      </c>
      <c r="K45" s="103"/>
      <c r="L45" s="107">
        <v>0</v>
      </c>
      <c r="M45" s="106"/>
      <c r="N45" s="97">
        <v>0</v>
      </c>
      <c r="O45" s="106"/>
      <c r="P45" s="107">
        <v>0</v>
      </c>
      <c r="Q45" s="106"/>
      <c r="R45" s="107">
        <v>0</v>
      </c>
      <c r="S45" s="106"/>
      <c r="T45" s="111">
        <v>5</v>
      </c>
    </row>
    <row r="46" spans="1:20" ht="12" customHeight="1">
      <c r="A46" s="331">
        <v>6</v>
      </c>
      <c r="B46" s="289">
        <v>6</v>
      </c>
      <c r="C46" s="106">
        <v>0</v>
      </c>
      <c r="D46" s="289">
        <v>2</v>
      </c>
      <c r="E46" s="106"/>
      <c r="F46" s="289">
        <v>0</v>
      </c>
      <c r="G46" s="106"/>
      <c r="H46" s="289">
        <v>0</v>
      </c>
      <c r="I46" s="106"/>
      <c r="J46" s="107">
        <v>0</v>
      </c>
      <c r="K46" s="103"/>
      <c r="L46" s="107">
        <v>0</v>
      </c>
      <c r="M46" s="106"/>
      <c r="N46" s="97">
        <v>1</v>
      </c>
      <c r="O46" s="106"/>
      <c r="P46" s="107">
        <v>0</v>
      </c>
      <c r="Q46" s="106"/>
      <c r="R46" s="107">
        <v>3</v>
      </c>
      <c r="S46" s="106"/>
      <c r="T46" s="111">
        <v>6</v>
      </c>
    </row>
    <row r="47" spans="1:20" ht="12" customHeight="1">
      <c r="A47" s="331">
        <v>7</v>
      </c>
      <c r="B47" s="289">
        <v>8</v>
      </c>
      <c r="C47" s="106">
        <v>0</v>
      </c>
      <c r="D47" s="289">
        <v>5</v>
      </c>
      <c r="E47" s="106"/>
      <c r="F47" s="289">
        <v>0</v>
      </c>
      <c r="G47" s="106"/>
      <c r="H47" s="289">
        <v>0</v>
      </c>
      <c r="I47" s="106"/>
      <c r="J47" s="107">
        <v>0</v>
      </c>
      <c r="K47" s="103"/>
      <c r="L47" s="107">
        <v>0</v>
      </c>
      <c r="M47" s="106"/>
      <c r="N47" s="97">
        <v>3</v>
      </c>
      <c r="O47" s="106"/>
      <c r="P47" s="107">
        <v>0</v>
      </c>
      <c r="Q47" s="106"/>
      <c r="R47" s="107">
        <v>0</v>
      </c>
      <c r="S47" s="106"/>
      <c r="T47" s="111">
        <v>7</v>
      </c>
    </row>
    <row r="48" spans="1:20" ht="12" customHeight="1">
      <c r="A48" s="331">
        <v>8</v>
      </c>
      <c r="B48" s="289">
        <v>8</v>
      </c>
      <c r="C48" s="106">
        <v>3</v>
      </c>
      <c r="D48" s="289">
        <v>6</v>
      </c>
      <c r="E48" s="106">
        <v>3</v>
      </c>
      <c r="F48" s="289">
        <v>0</v>
      </c>
      <c r="G48" s="106"/>
      <c r="H48" s="289">
        <v>0</v>
      </c>
      <c r="I48" s="106"/>
      <c r="J48" s="107">
        <v>0</v>
      </c>
      <c r="K48" s="103"/>
      <c r="L48" s="107">
        <v>0</v>
      </c>
      <c r="M48" s="106"/>
      <c r="N48" s="97">
        <v>2</v>
      </c>
      <c r="O48" s="106"/>
      <c r="P48" s="107">
        <v>0</v>
      </c>
      <c r="Q48" s="106"/>
      <c r="R48" s="107">
        <v>0</v>
      </c>
      <c r="S48" s="106"/>
      <c r="T48" s="111">
        <v>8</v>
      </c>
    </row>
    <row r="49" spans="1:20" ht="12" customHeight="1">
      <c r="A49" s="331">
        <v>9</v>
      </c>
      <c r="B49" s="289">
        <v>7</v>
      </c>
      <c r="C49" s="106">
        <v>0</v>
      </c>
      <c r="D49" s="289">
        <v>6</v>
      </c>
      <c r="E49" s="106"/>
      <c r="F49" s="289">
        <v>1</v>
      </c>
      <c r="G49" s="106"/>
      <c r="H49" s="289">
        <v>0</v>
      </c>
      <c r="I49" s="106"/>
      <c r="J49" s="107">
        <v>0</v>
      </c>
      <c r="K49" s="103"/>
      <c r="L49" s="107">
        <v>0</v>
      </c>
      <c r="M49" s="106"/>
      <c r="N49" s="97">
        <v>0</v>
      </c>
      <c r="O49" s="106"/>
      <c r="P49" s="107">
        <v>0</v>
      </c>
      <c r="Q49" s="106"/>
      <c r="R49" s="107">
        <v>0</v>
      </c>
      <c r="S49" s="106"/>
      <c r="T49" s="111">
        <v>9</v>
      </c>
    </row>
    <row r="50" spans="1:20" ht="12" customHeight="1">
      <c r="A50" s="331">
        <v>10</v>
      </c>
      <c r="B50" s="289">
        <v>18</v>
      </c>
      <c r="C50" s="106">
        <v>0</v>
      </c>
      <c r="D50" s="289">
        <v>2</v>
      </c>
      <c r="E50" s="106"/>
      <c r="F50" s="289">
        <v>3</v>
      </c>
      <c r="G50" s="106"/>
      <c r="H50" s="289">
        <v>4</v>
      </c>
      <c r="I50" s="106"/>
      <c r="J50" s="107">
        <v>0</v>
      </c>
      <c r="K50" s="103"/>
      <c r="L50" s="107">
        <v>0</v>
      </c>
      <c r="M50" s="106"/>
      <c r="N50" s="97">
        <v>6</v>
      </c>
      <c r="O50" s="106"/>
      <c r="P50" s="107">
        <v>1</v>
      </c>
      <c r="Q50" s="106"/>
      <c r="R50" s="107">
        <v>2</v>
      </c>
      <c r="S50" s="106"/>
      <c r="T50" s="111">
        <v>10</v>
      </c>
    </row>
    <row r="51" spans="1:20" ht="12" customHeight="1">
      <c r="A51" s="331">
        <v>11</v>
      </c>
      <c r="B51" s="289">
        <v>23</v>
      </c>
      <c r="C51" s="106">
        <v>2</v>
      </c>
      <c r="D51" s="289">
        <v>6</v>
      </c>
      <c r="E51" s="106"/>
      <c r="F51" s="289">
        <v>0</v>
      </c>
      <c r="G51" s="106"/>
      <c r="H51" s="289">
        <v>0</v>
      </c>
      <c r="I51" s="106"/>
      <c r="J51" s="107">
        <v>4</v>
      </c>
      <c r="K51" s="103"/>
      <c r="L51" s="107">
        <v>0</v>
      </c>
      <c r="M51" s="106"/>
      <c r="N51" s="97">
        <v>3</v>
      </c>
      <c r="O51" s="106"/>
      <c r="P51" s="107">
        <v>10</v>
      </c>
      <c r="Q51" s="106">
        <v>2</v>
      </c>
      <c r="R51" s="107">
        <v>0</v>
      </c>
      <c r="S51" s="106"/>
      <c r="T51" s="111">
        <v>11</v>
      </c>
    </row>
    <row r="52" spans="1:20" ht="12" customHeight="1">
      <c r="A52" s="331">
        <v>12</v>
      </c>
      <c r="B52" s="289">
        <v>21</v>
      </c>
      <c r="C52" s="106">
        <v>3</v>
      </c>
      <c r="D52" s="289">
        <v>3</v>
      </c>
      <c r="E52" s="106"/>
      <c r="F52" s="289">
        <v>0</v>
      </c>
      <c r="G52" s="106"/>
      <c r="H52" s="289">
        <v>2</v>
      </c>
      <c r="I52" s="106"/>
      <c r="J52" s="107">
        <v>0</v>
      </c>
      <c r="K52" s="103"/>
      <c r="L52" s="107">
        <v>0</v>
      </c>
      <c r="M52" s="106"/>
      <c r="N52" s="97">
        <v>6</v>
      </c>
      <c r="O52" s="106">
        <v>3</v>
      </c>
      <c r="P52" s="107">
        <v>10</v>
      </c>
      <c r="Q52" s="106"/>
      <c r="R52" s="107">
        <v>0</v>
      </c>
      <c r="S52" s="106"/>
      <c r="T52" s="111">
        <v>12</v>
      </c>
    </row>
    <row r="53" spans="1:20" ht="12" customHeight="1">
      <c r="A53" s="105" t="s">
        <v>221</v>
      </c>
      <c r="B53" s="289">
        <v>3</v>
      </c>
      <c r="C53" s="106">
        <v>0</v>
      </c>
      <c r="D53" s="289">
        <v>1</v>
      </c>
      <c r="E53" s="106"/>
      <c r="F53" s="289">
        <v>0</v>
      </c>
      <c r="G53" s="106"/>
      <c r="H53" s="289">
        <v>0</v>
      </c>
      <c r="I53" s="106"/>
      <c r="J53" s="107">
        <v>0</v>
      </c>
      <c r="K53" s="103"/>
      <c r="L53" s="107">
        <v>0</v>
      </c>
      <c r="M53" s="106"/>
      <c r="N53" s="97">
        <v>0</v>
      </c>
      <c r="O53" s="106"/>
      <c r="P53" s="107">
        <v>2</v>
      </c>
      <c r="Q53" s="106"/>
      <c r="R53" s="107">
        <v>0</v>
      </c>
      <c r="S53" s="106"/>
      <c r="T53" s="111" t="s">
        <v>215</v>
      </c>
    </row>
    <row r="54" spans="1:20" ht="12" customHeight="1">
      <c r="A54" s="331">
        <v>2</v>
      </c>
      <c r="B54" s="289">
        <v>19</v>
      </c>
      <c r="C54" s="106">
        <v>0</v>
      </c>
      <c r="D54" s="289">
        <v>2</v>
      </c>
      <c r="E54" s="106"/>
      <c r="F54" s="289">
        <v>0</v>
      </c>
      <c r="G54" s="106"/>
      <c r="H54" s="289">
        <v>2</v>
      </c>
      <c r="I54" s="106"/>
      <c r="J54" s="107">
        <v>1</v>
      </c>
      <c r="K54" s="103"/>
      <c r="L54" s="107">
        <v>0</v>
      </c>
      <c r="M54" s="106"/>
      <c r="N54" s="97">
        <v>3</v>
      </c>
      <c r="O54" s="106"/>
      <c r="P54" s="107">
        <v>10</v>
      </c>
      <c r="Q54" s="106"/>
      <c r="R54" s="107">
        <v>1</v>
      </c>
      <c r="S54" s="106"/>
      <c r="T54" s="111">
        <v>2</v>
      </c>
    </row>
    <row r="55" spans="1:20" ht="12" customHeight="1" thickBot="1">
      <c r="A55" s="332">
        <v>3</v>
      </c>
      <c r="B55" s="295">
        <v>16</v>
      </c>
      <c r="C55" s="114">
        <v>0</v>
      </c>
      <c r="D55" s="293">
        <v>4</v>
      </c>
      <c r="E55" s="114"/>
      <c r="F55" s="293">
        <v>0</v>
      </c>
      <c r="G55" s="114"/>
      <c r="H55" s="293">
        <v>4</v>
      </c>
      <c r="I55" s="114"/>
      <c r="J55" s="113">
        <v>0</v>
      </c>
      <c r="K55" s="116"/>
      <c r="L55" s="113">
        <v>0</v>
      </c>
      <c r="M55" s="114"/>
      <c r="N55" s="117">
        <v>0</v>
      </c>
      <c r="O55" s="114"/>
      <c r="P55" s="113">
        <v>7</v>
      </c>
      <c r="Q55" s="114"/>
      <c r="R55" s="113">
        <v>1</v>
      </c>
      <c r="S55" s="131"/>
      <c r="T55" s="118">
        <v>3</v>
      </c>
    </row>
    <row r="56" spans="1:20" ht="12" customHeight="1">
      <c r="A56" t="s">
        <v>7</v>
      </c>
      <c r="P56" s="132"/>
      <c r="Q56" s="132"/>
      <c r="R56" s="132"/>
      <c r="S56" s="132"/>
      <c r="T56" s="95" t="s">
        <v>212</v>
      </c>
    </row>
    <row r="57" spans="1:20" ht="8.1" customHeight="1"/>
    <row r="58" spans="1:20" ht="12" customHeight="1">
      <c r="A58" t="s">
        <v>187</v>
      </c>
    </row>
    <row r="59" spans="1:20" ht="12" customHeight="1">
      <c r="A59" t="s">
        <v>167</v>
      </c>
    </row>
    <row r="60" spans="1:20" ht="12" customHeight="1">
      <c r="A60" t="s">
        <v>168</v>
      </c>
    </row>
    <row r="61" spans="1:20" ht="12" customHeight="1">
      <c r="A61" t="s">
        <v>169</v>
      </c>
    </row>
    <row r="62" spans="1:20" ht="12" customHeight="1">
      <c r="A62" t="s">
        <v>166</v>
      </c>
    </row>
    <row r="63" spans="1:20" ht="12" customHeight="1">
      <c r="A63" t="s">
        <v>170</v>
      </c>
    </row>
    <row r="64" spans="1:20" ht="12" customHeight="1">
      <c r="A64" t="s">
        <v>146</v>
      </c>
    </row>
    <row r="65" spans="1:1" ht="12" customHeight="1">
      <c r="A65" t="s">
        <v>200</v>
      </c>
    </row>
  </sheetData>
  <sheetProtection sheet="1"/>
  <mergeCells count="35">
    <mergeCell ref="H1:J1"/>
    <mergeCell ref="H3:J3"/>
    <mergeCell ref="F22:G23"/>
    <mergeCell ref="F4:G5"/>
    <mergeCell ref="H4:I5"/>
    <mergeCell ref="J4:K5"/>
    <mergeCell ref="H21:J21"/>
    <mergeCell ref="A4:A5"/>
    <mergeCell ref="B4:C5"/>
    <mergeCell ref="D4:E5"/>
    <mergeCell ref="A22:A23"/>
    <mergeCell ref="B22:C23"/>
    <mergeCell ref="D22:E23"/>
    <mergeCell ref="N22:O23"/>
    <mergeCell ref="L4:M5"/>
    <mergeCell ref="L22:M23"/>
    <mergeCell ref="N4:O5"/>
    <mergeCell ref="P4:Q5"/>
    <mergeCell ref="P22:Q23"/>
    <mergeCell ref="T4:T5"/>
    <mergeCell ref="R22:R23"/>
    <mergeCell ref="T40:T41"/>
    <mergeCell ref="A40:A41"/>
    <mergeCell ref="B40:C41"/>
    <mergeCell ref="D40:E41"/>
    <mergeCell ref="F40:G41"/>
    <mergeCell ref="H40:I41"/>
    <mergeCell ref="J40:K41"/>
    <mergeCell ref="L40:M41"/>
    <mergeCell ref="R40:S41"/>
    <mergeCell ref="N40:O41"/>
    <mergeCell ref="P40:Q41"/>
    <mergeCell ref="R4:S5"/>
    <mergeCell ref="H22:I23"/>
    <mergeCell ref="J22:K23"/>
  </mergeCells>
  <phoneticPr fontId="19"/>
  <conditionalFormatting sqref="A24:R37">
    <cfRule type="expression" dxfId="16" priority="7">
      <formula>MOD(ROW(),2)=0</formula>
    </cfRule>
  </conditionalFormatting>
  <conditionalFormatting sqref="A6:T19">
    <cfRule type="expression" dxfId="15" priority="1">
      <formula>MOD(ROW(),2)=0</formula>
    </cfRule>
  </conditionalFormatting>
  <conditionalFormatting sqref="A42:T55">
    <cfRule type="expression" dxfId="14" priority="4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r:id="rId1"/>
  <headerFooter differentOddEven="1" scaleWithDoc="0" alignWithMargins="0">
    <oddHeader>&amp;RⅫ　教　育</oddHeader>
    <oddFooter>&amp;C&amp;11&amp;A</oddFooter>
    <evenHeader>&amp;LⅫ　教　育</evenHeader>
    <evenFooter>&amp;C&amp;11&amp;A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DDCB0-EBE0-4A3E-989A-789B891E702A}">
  <sheetPr>
    <tabColor rgb="FF00B0F0"/>
  </sheetPr>
  <dimension ref="A1:U65"/>
  <sheetViews>
    <sheetView view="pageBreakPreview" zoomScaleNormal="100" zoomScaleSheetLayoutView="100" workbookViewId="0">
      <selection activeCell="H1" sqref="H1:T65"/>
    </sheetView>
  </sheetViews>
  <sheetFormatPr defaultColWidth="9.140625" defaultRowHeight="15.6" customHeight="1"/>
  <cols>
    <col min="1" max="1" width="9.7109375" customWidth="1"/>
    <col min="2" max="9" width="10.7109375" customWidth="1"/>
    <col min="10" max="17" width="8" customWidth="1"/>
    <col min="18" max="18" width="11" customWidth="1"/>
    <col min="19" max="19" width="8" customWidth="1"/>
    <col min="20" max="20" width="11" customWidth="1"/>
  </cols>
  <sheetData>
    <row r="1" spans="1:21" ht="12">
      <c r="H1" s="451"/>
      <c r="I1" s="451"/>
      <c r="J1" s="451"/>
      <c r="S1" s="95"/>
    </row>
    <row r="2" spans="1:21" ht="13.5" customHeight="1">
      <c r="A2" t="s">
        <v>229</v>
      </c>
      <c r="H2" s="357"/>
      <c r="I2" s="357"/>
      <c r="J2" s="357"/>
      <c r="S2" s="95"/>
    </row>
    <row r="3" spans="1:21" ht="14.1" customHeight="1" thickBot="1">
      <c r="A3" t="s">
        <v>233</v>
      </c>
      <c r="H3" s="452"/>
      <c r="I3" s="452"/>
      <c r="J3" s="452"/>
      <c r="T3" s="95" t="s">
        <v>243</v>
      </c>
    </row>
    <row r="4" spans="1:21" ht="11.1" customHeight="1">
      <c r="A4" s="445" t="s">
        <v>0</v>
      </c>
      <c r="B4" s="447" t="s">
        <v>1</v>
      </c>
      <c r="C4" s="448"/>
      <c r="D4" s="447" t="s">
        <v>138</v>
      </c>
      <c r="E4" s="448"/>
      <c r="F4" s="447" t="s">
        <v>139</v>
      </c>
      <c r="G4" s="448"/>
      <c r="H4" s="447" t="s">
        <v>140</v>
      </c>
      <c r="I4" s="448"/>
      <c r="J4" s="447" t="s">
        <v>141</v>
      </c>
      <c r="K4" s="448"/>
      <c r="L4" s="447" t="s">
        <v>137</v>
      </c>
      <c r="M4" s="448"/>
      <c r="N4" s="447" t="s">
        <v>144</v>
      </c>
      <c r="O4" s="448"/>
      <c r="P4" s="447" t="s">
        <v>145</v>
      </c>
      <c r="Q4" s="448"/>
      <c r="R4" s="447" t="s">
        <v>4</v>
      </c>
      <c r="S4" s="448"/>
      <c r="T4" s="443" t="s">
        <v>0</v>
      </c>
    </row>
    <row r="5" spans="1:21" ht="11.1" customHeight="1">
      <c r="A5" s="446"/>
      <c r="B5" s="449"/>
      <c r="C5" s="450"/>
      <c r="D5" s="449"/>
      <c r="E5" s="450"/>
      <c r="F5" s="449"/>
      <c r="G5" s="450"/>
      <c r="H5" s="449"/>
      <c r="I5" s="450"/>
      <c r="J5" s="449"/>
      <c r="K5" s="450"/>
      <c r="L5" s="449"/>
      <c r="M5" s="450"/>
      <c r="N5" s="449"/>
      <c r="O5" s="450"/>
      <c r="P5" s="449"/>
      <c r="Q5" s="450"/>
      <c r="R5" s="449"/>
      <c r="S5" s="450"/>
      <c r="T5" s="444"/>
    </row>
    <row r="6" spans="1:21" ht="15" customHeight="1">
      <c r="A6" s="96" t="s">
        <v>5</v>
      </c>
      <c r="B6" s="97">
        <f t="shared" ref="B6:G6" si="0">SUM(B8:B19)</f>
        <v>158</v>
      </c>
      <c r="C6" s="98">
        <f t="shared" si="0"/>
        <v>10</v>
      </c>
      <c r="D6" s="97">
        <f t="shared" si="0"/>
        <v>40</v>
      </c>
      <c r="E6" s="98">
        <f t="shared" si="0"/>
        <v>10</v>
      </c>
      <c r="F6" s="97">
        <f t="shared" si="0"/>
        <v>3</v>
      </c>
      <c r="G6" s="98">
        <f t="shared" si="0"/>
        <v>0</v>
      </c>
      <c r="H6" s="97">
        <v>34</v>
      </c>
      <c r="I6" s="98">
        <v>0</v>
      </c>
      <c r="J6" s="290">
        <v>1</v>
      </c>
      <c r="K6" s="98">
        <v>0</v>
      </c>
      <c r="L6" s="290">
        <v>1</v>
      </c>
      <c r="M6" s="98">
        <v>0</v>
      </c>
      <c r="N6" s="290">
        <v>34</v>
      </c>
      <c r="O6" s="98">
        <v>0</v>
      </c>
      <c r="P6" s="290">
        <v>40</v>
      </c>
      <c r="Q6" s="98">
        <v>0</v>
      </c>
      <c r="R6" s="290">
        <v>5</v>
      </c>
      <c r="S6" s="98">
        <v>0</v>
      </c>
      <c r="T6" s="120" t="s">
        <v>5</v>
      </c>
    </row>
    <row r="7" spans="1:21" ht="6" customHeight="1">
      <c r="A7" s="96"/>
      <c r="B7" s="100"/>
      <c r="C7" s="101"/>
      <c r="D7" s="102"/>
      <c r="E7" s="101"/>
      <c r="F7" s="102"/>
      <c r="G7" s="103"/>
      <c r="H7" s="102"/>
      <c r="I7" s="103"/>
      <c r="J7" s="290"/>
      <c r="K7" s="101"/>
      <c r="L7" s="291"/>
      <c r="M7" s="103"/>
      <c r="N7" s="290"/>
      <c r="O7" s="101"/>
      <c r="P7" s="290"/>
      <c r="Q7" s="101"/>
      <c r="R7" s="290"/>
      <c r="S7" s="103"/>
      <c r="T7" s="99"/>
    </row>
    <row r="8" spans="1:21" ht="12" customHeight="1">
      <c r="A8" s="105" t="s">
        <v>214</v>
      </c>
      <c r="B8" s="89">
        <v>11</v>
      </c>
      <c r="C8" s="106">
        <v>0</v>
      </c>
      <c r="D8" s="107">
        <v>5</v>
      </c>
      <c r="E8" s="106"/>
      <c r="F8" s="107">
        <v>0</v>
      </c>
      <c r="G8" s="106"/>
      <c r="H8" s="107">
        <v>2</v>
      </c>
      <c r="I8" s="103"/>
      <c r="J8" s="289">
        <v>0</v>
      </c>
      <c r="K8" s="103"/>
      <c r="L8" s="289">
        <v>0</v>
      </c>
      <c r="M8" s="103"/>
      <c r="N8" s="290">
        <v>4</v>
      </c>
      <c r="O8" s="106"/>
      <c r="P8" s="289">
        <v>0</v>
      </c>
      <c r="Q8" s="106"/>
      <c r="R8" s="289">
        <v>0</v>
      </c>
      <c r="S8" s="106"/>
      <c r="T8" s="111" t="s">
        <v>220</v>
      </c>
      <c r="U8" s="108"/>
    </row>
    <row r="9" spans="1:21" ht="12" customHeight="1">
      <c r="A9" s="105">
        <v>5</v>
      </c>
      <c r="B9" s="109">
        <v>8</v>
      </c>
      <c r="C9" s="106">
        <v>0</v>
      </c>
      <c r="D9" s="107">
        <v>2</v>
      </c>
      <c r="E9" s="106"/>
      <c r="F9" s="110">
        <v>0</v>
      </c>
      <c r="G9" s="106"/>
      <c r="H9" s="107">
        <v>6</v>
      </c>
      <c r="I9" s="103"/>
      <c r="J9" s="289">
        <v>0</v>
      </c>
      <c r="K9" s="103"/>
      <c r="L9" s="289">
        <v>0</v>
      </c>
      <c r="M9" s="103"/>
      <c r="N9" s="290">
        <v>0</v>
      </c>
      <c r="O9" s="106"/>
      <c r="P9" s="289">
        <v>0</v>
      </c>
      <c r="Q9" s="106"/>
      <c r="R9" s="289">
        <v>0</v>
      </c>
      <c r="S9" s="106"/>
      <c r="T9" s="333">
        <v>5</v>
      </c>
    </row>
    <row r="10" spans="1:21" ht="12" customHeight="1">
      <c r="A10" s="105">
        <v>6</v>
      </c>
      <c r="B10" s="89">
        <v>6</v>
      </c>
      <c r="C10" s="106">
        <v>0</v>
      </c>
      <c r="D10" s="107">
        <v>1</v>
      </c>
      <c r="E10" s="106"/>
      <c r="F10" s="110">
        <v>0</v>
      </c>
      <c r="G10" s="106"/>
      <c r="H10" s="107">
        <v>4</v>
      </c>
      <c r="I10" s="103"/>
      <c r="J10" s="289">
        <v>0</v>
      </c>
      <c r="K10" s="103"/>
      <c r="L10" s="289">
        <v>0</v>
      </c>
      <c r="M10" s="103"/>
      <c r="N10" s="290">
        <v>1</v>
      </c>
      <c r="O10" s="106"/>
      <c r="P10" s="289">
        <v>0</v>
      </c>
      <c r="Q10" s="106"/>
      <c r="R10" s="289">
        <v>0</v>
      </c>
      <c r="S10" s="106"/>
      <c r="T10" s="333">
        <v>6</v>
      </c>
    </row>
    <row r="11" spans="1:21" ht="12" customHeight="1">
      <c r="A11" s="105">
        <v>7</v>
      </c>
      <c r="B11" s="89">
        <v>15</v>
      </c>
      <c r="C11" s="106">
        <v>0</v>
      </c>
      <c r="D11" s="107">
        <v>4</v>
      </c>
      <c r="E11" s="106"/>
      <c r="F11" s="110">
        <v>0</v>
      </c>
      <c r="G11" s="106"/>
      <c r="H11" s="107">
        <v>4</v>
      </c>
      <c r="I11" s="106"/>
      <c r="J11" s="289">
        <v>0</v>
      </c>
      <c r="K11" s="103"/>
      <c r="L11" s="289">
        <v>0</v>
      </c>
      <c r="M11" s="103"/>
      <c r="N11" s="290">
        <v>3</v>
      </c>
      <c r="O11" s="106"/>
      <c r="P11" s="289">
        <v>2</v>
      </c>
      <c r="Q11" s="106"/>
      <c r="R11" s="289">
        <v>2</v>
      </c>
      <c r="S11" s="106"/>
      <c r="T11" s="333">
        <v>7</v>
      </c>
    </row>
    <row r="12" spans="1:21" ht="12" customHeight="1">
      <c r="A12" s="105">
        <v>8</v>
      </c>
      <c r="B12" s="89">
        <v>7</v>
      </c>
      <c r="C12" s="106">
        <v>0</v>
      </c>
      <c r="D12" s="107">
        <v>1</v>
      </c>
      <c r="E12" s="106"/>
      <c r="F12" s="110">
        <v>0</v>
      </c>
      <c r="G12" s="106"/>
      <c r="H12" s="107">
        <v>5</v>
      </c>
      <c r="I12" s="103"/>
      <c r="J12" s="289">
        <v>0</v>
      </c>
      <c r="K12" s="103"/>
      <c r="L12" s="289">
        <v>0</v>
      </c>
      <c r="M12" s="103"/>
      <c r="N12" s="290">
        <v>1</v>
      </c>
      <c r="O12" s="106"/>
      <c r="P12" s="289">
        <v>0</v>
      </c>
      <c r="Q12" s="106"/>
      <c r="R12" s="289">
        <v>0</v>
      </c>
      <c r="S12" s="106"/>
      <c r="T12" s="333">
        <v>8</v>
      </c>
    </row>
    <row r="13" spans="1:21" ht="12" customHeight="1">
      <c r="A13" s="105">
        <v>9</v>
      </c>
      <c r="B13" s="89">
        <v>6</v>
      </c>
      <c r="C13" s="106">
        <v>0</v>
      </c>
      <c r="D13" s="107">
        <v>1</v>
      </c>
      <c r="E13" s="106"/>
      <c r="F13" s="107">
        <v>0</v>
      </c>
      <c r="G13" s="106"/>
      <c r="H13" s="107">
        <v>4</v>
      </c>
      <c r="I13" s="103"/>
      <c r="J13" s="289">
        <v>0</v>
      </c>
      <c r="K13" s="106"/>
      <c r="L13" s="289">
        <v>0</v>
      </c>
      <c r="M13" s="103"/>
      <c r="N13" s="290">
        <v>1</v>
      </c>
      <c r="O13" s="106"/>
      <c r="P13" s="289">
        <v>0</v>
      </c>
      <c r="Q13" s="106"/>
      <c r="R13" s="289">
        <v>0</v>
      </c>
      <c r="S13" s="106"/>
      <c r="T13" s="333">
        <v>9</v>
      </c>
    </row>
    <row r="14" spans="1:21" ht="12" customHeight="1">
      <c r="A14" s="105">
        <v>10</v>
      </c>
      <c r="B14" s="89">
        <v>11</v>
      </c>
      <c r="C14" s="106">
        <v>3</v>
      </c>
      <c r="D14" s="107">
        <v>5</v>
      </c>
      <c r="E14" s="106">
        <v>3</v>
      </c>
      <c r="F14" s="110">
        <v>0</v>
      </c>
      <c r="G14" s="106"/>
      <c r="H14" s="107">
        <v>1</v>
      </c>
      <c r="I14" s="103"/>
      <c r="J14" s="289">
        <v>1</v>
      </c>
      <c r="K14" s="103"/>
      <c r="L14" s="289">
        <v>0</v>
      </c>
      <c r="M14" s="103"/>
      <c r="N14" s="290">
        <v>0</v>
      </c>
      <c r="O14" s="106"/>
      <c r="P14" s="289">
        <v>4</v>
      </c>
      <c r="Q14" s="106"/>
      <c r="R14" s="289">
        <v>0</v>
      </c>
      <c r="S14" s="106"/>
      <c r="T14" s="333">
        <v>10</v>
      </c>
    </row>
    <row r="15" spans="1:21" ht="12" customHeight="1">
      <c r="A15" s="105">
        <v>11</v>
      </c>
      <c r="B15" s="89">
        <v>26</v>
      </c>
      <c r="C15" s="106">
        <v>6</v>
      </c>
      <c r="D15" s="107">
        <v>9</v>
      </c>
      <c r="E15" s="106">
        <v>6</v>
      </c>
      <c r="F15" s="110">
        <v>0</v>
      </c>
      <c r="G15" s="106"/>
      <c r="H15" s="107">
        <v>1</v>
      </c>
      <c r="I15" s="103"/>
      <c r="J15" s="289">
        <v>0</v>
      </c>
      <c r="K15" s="103"/>
      <c r="L15" s="289">
        <v>0</v>
      </c>
      <c r="M15" s="103"/>
      <c r="N15" s="290">
        <v>1</v>
      </c>
      <c r="O15" s="106"/>
      <c r="P15" s="289">
        <v>12</v>
      </c>
      <c r="Q15" s="106"/>
      <c r="R15" s="289">
        <v>3</v>
      </c>
      <c r="S15" s="106"/>
      <c r="T15" s="333">
        <v>11</v>
      </c>
    </row>
    <row r="16" spans="1:21" ht="12" customHeight="1">
      <c r="A16" s="105">
        <v>12</v>
      </c>
      <c r="B16" s="89">
        <v>19</v>
      </c>
      <c r="C16" s="106">
        <v>0</v>
      </c>
      <c r="D16" s="107">
        <v>3</v>
      </c>
      <c r="E16" s="106"/>
      <c r="F16" s="107">
        <v>1</v>
      </c>
      <c r="G16" s="106"/>
      <c r="H16" s="107">
        <v>2</v>
      </c>
      <c r="I16" s="103"/>
      <c r="J16" s="289">
        <v>0</v>
      </c>
      <c r="K16" s="103"/>
      <c r="L16" s="289">
        <v>0</v>
      </c>
      <c r="M16" s="103"/>
      <c r="N16" s="290">
        <v>3</v>
      </c>
      <c r="O16" s="106"/>
      <c r="P16" s="289">
        <v>10</v>
      </c>
      <c r="Q16" s="106"/>
      <c r="R16" s="289">
        <v>0</v>
      </c>
      <c r="S16" s="106"/>
      <c r="T16" s="333">
        <v>12</v>
      </c>
    </row>
    <row r="17" spans="1:20" ht="12" customHeight="1">
      <c r="A17" s="105" t="s">
        <v>215</v>
      </c>
      <c r="B17" s="89">
        <v>6</v>
      </c>
      <c r="C17" s="106">
        <v>0</v>
      </c>
      <c r="D17" s="107">
        <v>0</v>
      </c>
      <c r="E17" s="106"/>
      <c r="F17" s="110">
        <v>0</v>
      </c>
      <c r="G17" s="106"/>
      <c r="H17" s="107">
        <v>0</v>
      </c>
      <c r="I17" s="103"/>
      <c r="J17" s="289">
        <v>0</v>
      </c>
      <c r="K17" s="103"/>
      <c r="L17" s="289">
        <v>0</v>
      </c>
      <c r="M17" s="103"/>
      <c r="N17" s="290">
        <v>5</v>
      </c>
      <c r="O17" s="106"/>
      <c r="P17" s="289">
        <v>1</v>
      </c>
      <c r="Q17" s="106"/>
      <c r="R17" s="289">
        <v>0</v>
      </c>
      <c r="S17" s="106"/>
      <c r="T17" s="111" t="s">
        <v>221</v>
      </c>
    </row>
    <row r="18" spans="1:20" ht="12" customHeight="1">
      <c r="A18" s="105">
        <v>2</v>
      </c>
      <c r="B18" s="89">
        <v>15</v>
      </c>
      <c r="C18" s="106">
        <v>0</v>
      </c>
      <c r="D18" s="107">
        <v>3</v>
      </c>
      <c r="E18" s="106"/>
      <c r="F18" s="110">
        <v>2</v>
      </c>
      <c r="G18" s="106"/>
      <c r="H18" s="107">
        <v>0</v>
      </c>
      <c r="I18" s="103"/>
      <c r="J18" s="289">
        <v>0</v>
      </c>
      <c r="K18" s="103"/>
      <c r="L18" s="289">
        <v>1</v>
      </c>
      <c r="M18" s="103"/>
      <c r="N18" s="290">
        <v>4</v>
      </c>
      <c r="O18" s="106"/>
      <c r="P18" s="289">
        <v>5</v>
      </c>
      <c r="Q18" s="106"/>
      <c r="R18" s="289">
        <v>0</v>
      </c>
      <c r="S18" s="106"/>
      <c r="T18" s="333">
        <v>2</v>
      </c>
    </row>
    <row r="19" spans="1:20" ht="12" customHeight="1" thickBot="1">
      <c r="A19" s="112">
        <v>3</v>
      </c>
      <c r="B19" s="89">
        <v>28</v>
      </c>
      <c r="C19" s="106">
        <v>1</v>
      </c>
      <c r="D19" s="113">
        <v>6</v>
      </c>
      <c r="E19" s="114">
        <v>1</v>
      </c>
      <c r="F19" s="115">
        <v>0</v>
      </c>
      <c r="G19" s="114"/>
      <c r="H19" s="113">
        <v>5</v>
      </c>
      <c r="I19" s="116"/>
      <c r="J19" s="293">
        <v>0</v>
      </c>
      <c r="K19" s="116"/>
      <c r="L19" s="293">
        <v>0</v>
      </c>
      <c r="M19" s="116"/>
      <c r="N19" s="297">
        <v>11</v>
      </c>
      <c r="O19" s="114"/>
      <c r="P19" s="293">
        <v>6</v>
      </c>
      <c r="Q19" s="114"/>
      <c r="R19" s="293">
        <v>0</v>
      </c>
      <c r="S19" s="114"/>
      <c r="T19" s="334">
        <v>3</v>
      </c>
    </row>
    <row r="20" spans="1:20" ht="8.1" customHeight="1">
      <c r="B20" s="119"/>
      <c r="C20" s="119"/>
    </row>
    <row r="21" spans="1:20" ht="14.1" customHeight="1" thickBot="1">
      <c r="A21" t="s">
        <v>240</v>
      </c>
      <c r="H21" s="452"/>
      <c r="I21" s="452"/>
      <c r="J21" s="452"/>
    </row>
    <row r="22" spans="1:20" ht="11.1" customHeight="1">
      <c r="A22" s="445" t="s">
        <v>0</v>
      </c>
      <c r="B22" s="447" t="s">
        <v>1</v>
      </c>
      <c r="C22" s="448"/>
      <c r="D22" s="447" t="s">
        <v>2</v>
      </c>
      <c r="E22" s="448"/>
      <c r="F22" s="447" t="s">
        <v>6</v>
      </c>
      <c r="G22" s="448"/>
      <c r="H22" s="447" t="s">
        <v>3</v>
      </c>
      <c r="I22" s="448"/>
      <c r="J22" s="447" t="s">
        <v>142</v>
      </c>
      <c r="K22" s="448"/>
      <c r="L22" s="447" t="s">
        <v>138</v>
      </c>
      <c r="M22" s="448"/>
      <c r="N22" s="447" t="s">
        <v>143</v>
      </c>
      <c r="O22" s="448"/>
      <c r="P22" s="447" t="s">
        <v>4</v>
      </c>
      <c r="Q22" s="448"/>
      <c r="R22" s="443" t="s">
        <v>0</v>
      </c>
    </row>
    <row r="23" spans="1:20" ht="11.1" customHeight="1">
      <c r="A23" s="446"/>
      <c r="B23" s="449"/>
      <c r="C23" s="450"/>
      <c r="D23" s="449"/>
      <c r="E23" s="450"/>
      <c r="F23" s="449"/>
      <c r="G23" s="450"/>
      <c r="H23" s="449"/>
      <c r="I23" s="450"/>
      <c r="J23" s="449"/>
      <c r="K23" s="450"/>
      <c r="L23" s="449"/>
      <c r="M23" s="450"/>
      <c r="N23" s="449"/>
      <c r="O23" s="450"/>
      <c r="P23" s="449"/>
      <c r="Q23" s="450"/>
      <c r="R23" s="444"/>
    </row>
    <row r="24" spans="1:20" ht="15" customHeight="1">
      <c r="A24" s="96" t="s">
        <v>5</v>
      </c>
      <c r="B24" s="97">
        <f t="shared" ref="B24:G24" si="1">SUM(B26:B37)</f>
        <v>171</v>
      </c>
      <c r="C24" s="98">
        <f t="shared" si="1"/>
        <v>9</v>
      </c>
      <c r="D24" s="97">
        <f t="shared" si="1"/>
        <v>4</v>
      </c>
      <c r="E24" s="98">
        <f t="shared" si="1"/>
        <v>0</v>
      </c>
      <c r="F24" s="97">
        <f t="shared" si="1"/>
        <v>74</v>
      </c>
      <c r="G24" s="98">
        <f t="shared" si="1"/>
        <v>8</v>
      </c>
      <c r="H24" s="97">
        <v>42</v>
      </c>
      <c r="I24" s="98">
        <v>0</v>
      </c>
      <c r="J24" s="290">
        <v>19</v>
      </c>
      <c r="K24" s="98">
        <v>0</v>
      </c>
      <c r="L24" s="290">
        <v>11</v>
      </c>
      <c r="M24" s="98">
        <v>1</v>
      </c>
      <c r="N24" s="290">
        <v>11</v>
      </c>
      <c r="O24" s="98">
        <v>0</v>
      </c>
      <c r="P24" s="290">
        <v>10</v>
      </c>
      <c r="Q24" s="98">
        <v>0</v>
      </c>
      <c r="R24" s="120" t="s">
        <v>5</v>
      </c>
    </row>
    <row r="25" spans="1:20" ht="6" customHeight="1">
      <c r="A25" s="96"/>
      <c r="B25" s="121"/>
      <c r="C25" s="101"/>
      <c r="D25" s="104"/>
      <c r="E25" s="122"/>
      <c r="F25" s="104"/>
      <c r="G25" s="123"/>
      <c r="H25" s="104"/>
      <c r="I25" s="101"/>
      <c r="J25" s="290"/>
      <c r="K25" s="103"/>
      <c r="L25" s="290"/>
      <c r="M25" s="103"/>
      <c r="N25" s="290"/>
      <c r="O25" s="101"/>
      <c r="P25" s="290"/>
      <c r="Q25" s="103"/>
      <c r="R25" s="99"/>
    </row>
    <row r="26" spans="1:20" ht="12" customHeight="1">
      <c r="A26" s="105" t="s">
        <v>214</v>
      </c>
      <c r="B26" s="89">
        <v>18</v>
      </c>
      <c r="C26" s="106">
        <v>0</v>
      </c>
      <c r="D26" s="107">
        <v>0</v>
      </c>
      <c r="E26" s="106"/>
      <c r="F26" s="107">
        <v>8</v>
      </c>
      <c r="G26" s="106"/>
      <c r="H26" s="107">
        <v>4</v>
      </c>
      <c r="I26" s="106"/>
      <c r="J26" s="289">
        <v>1</v>
      </c>
      <c r="K26" s="106"/>
      <c r="L26" s="289">
        <v>3</v>
      </c>
      <c r="M26" s="106"/>
      <c r="N26" s="290">
        <v>2</v>
      </c>
      <c r="O26" s="106"/>
      <c r="P26" s="289">
        <v>0</v>
      </c>
      <c r="Q26" s="106"/>
      <c r="R26" s="111" t="s">
        <v>220</v>
      </c>
    </row>
    <row r="27" spans="1:20" ht="12" customHeight="1">
      <c r="A27" s="105">
        <v>5</v>
      </c>
      <c r="B27" s="109">
        <v>19</v>
      </c>
      <c r="C27" s="106">
        <v>1</v>
      </c>
      <c r="D27" s="107">
        <v>0</v>
      </c>
      <c r="E27" s="106"/>
      <c r="F27" s="107">
        <v>12</v>
      </c>
      <c r="G27" s="106">
        <v>1</v>
      </c>
      <c r="H27" s="107">
        <v>4</v>
      </c>
      <c r="I27" s="106"/>
      <c r="J27" s="289">
        <v>2</v>
      </c>
      <c r="K27" s="106"/>
      <c r="L27" s="289">
        <v>0</v>
      </c>
      <c r="M27" s="106"/>
      <c r="N27" s="290">
        <v>0</v>
      </c>
      <c r="O27" s="106"/>
      <c r="P27" s="289">
        <v>1</v>
      </c>
      <c r="Q27" s="106"/>
      <c r="R27" s="333">
        <v>5</v>
      </c>
    </row>
    <row r="28" spans="1:20" ht="12" customHeight="1">
      <c r="A28" s="105">
        <v>6</v>
      </c>
      <c r="B28" s="89">
        <v>9</v>
      </c>
      <c r="C28" s="106">
        <v>0</v>
      </c>
      <c r="D28" s="107">
        <v>0</v>
      </c>
      <c r="E28" s="106"/>
      <c r="F28" s="107">
        <v>2</v>
      </c>
      <c r="G28" s="106"/>
      <c r="H28" s="107">
        <v>3</v>
      </c>
      <c r="I28" s="106"/>
      <c r="J28" s="289">
        <v>1</v>
      </c>
      <c r="K28" s="106"/>
      <c r="L28" s="289">
        <v>0</v>
      </c>
      <c r="M28" s="106"/>
      <c r="N28" s="290">
        <v>3</v>
      </c>
      <c r="O28" s="106"/>
      <c r="P28" s="289">
        <v>0</v>
      </c>
      <c r="Q28" s="106"/>
      <c r="R28" s="333">
        <v>6</v>
      </c>
    </row>
    <row r="29" spans="1:20" ht="12" customHeight="1">
      <c r="A29" s="105">
        <v>7</v>
      </c>
      <c r="B29" s="89">
        <v>9</v>
      </c>
      <c r="C29" s="106">
        <v>1</v>
      </c>
      <c r="D29" s="107">
        <v>0</v>
      </c>
      <c r="E29" s="106"/>
      <c r="F29" s="107">
        <v>5</v>
      </c>
      <c r="G29" s="106">
        <v>1</v>
      </c>
      <c r="H29" s="107">
        <v>4</v>
      </c>
      <c r="I29" s="106"/>
      <c r="J29" s="289">
        <v>0</v>
      </c>
      <c r="K29" s="106"/>
      <c r="L29" s="289">
        <v>0</v>
      </c>
      <c r="M29" s="106"/>
      <c r="N29" s="290">
        <v>0</v>
      </c>
      <c r="O29" s="106"/>
      <c r="P29" s="289">
        <v>0</v>
      </c>
      <c r="Q29" s="106"/>
      <c r="R29" s="333">
        <v>7</v>
      </c>
    </row>
    <row r="30" spans="1:20" ht="12" customHeight="1">
      <c r="A30" s="105">
        <v>8</v>
      </c>
      <c r="B30" s="89">
        <v>4</v>
      </c>
      <c r="C30" s="106">
        <v>0</v>
      </c>
      <c r="D30" s="107">
        <v>0</v>
      </c>
      <c r="E30" s="106"/>
      <c r="F30" s="107">
        <v>3</v>
      </c>
      <c r="G30" s="106"/>
      <c r="H30" s="107">
        <v>0</v>
      </c>
      <c r="I30" s="106"/>
      <c r="J30" s="289">
        <v>0</v>
      </c>
      <c r="K30" s="106"/>
      <c r="L30" s="289">
        <v>0</v>
      </c>
      <c r="M30" s="106"/>
      <c r="N30" s="290">
        <v>1</v>
      </c>
      <c r="O30" s="106"/>
      <c r="P30" s="289">
        <v>0</v>
      </c>
      <c r="Q30" s="106"/>
      <c r="R30" s="333">
        <v>8</v>
      </c>
    </row>
    <row r="31" spans="1:20" ht="12" customHeight="1">
      <c r="A31" s="105">
        <v>9</v>
      </c>
      <c r="B31" s="89">
        <v>8</v>
      </c>
      <c r="C31" s="106">
        <v>2</v>
      </c>
      <c r="D31" s="107">
        <v>0</v>
      </c>
      <c r="E31" s="106"/>
      <c r="F31" s="107">
        <v>3</v>
      </c>
      <c r="G31" s="106">
        <v>2</v>
      </c>
      <c r="H31" s="107">
        <v>4</v>
      </c>
      <c r="I31" s="106"/>
      <c r="J31" s="289">
        <v>0</v>
      </c>
      <c r="K31" s="106"/>
      <c r="L31" s="289">
        <v>1</v>
      </c>
      <c r="M31" s="106"/>
      <c r="N31" s="290">
        <v>0</v>
      </c>
      <c r="O31" s="106"/>
      <c r="P31" s="289">
        <v>0</v>
      </c>
      <c r="Q31" s="106"/>
      <c r="R31" s="333">
        <v>9</v>
      </c>
    </row>
    <row r="32" spans="1:20" ht="12" customHeight="1">
      <c r="A32" s="105">
        <v>10</v>
      </c>
      <c r="B32" s="89">
        <v>18</v>
      </c>
      <c r="C32" s="106">
        <v>1</v>
      </c>
      <c r="D32" s="107">
        <v>1</v>
      </c>
      <c r="E32" s="106"/>
      <c r="F32" s="107">
        <v>6</v>
      </c>
      <c r="G32" s="106">
        <v>1</v>
      </c>
      <c r="H32" s="107">
        <v>5</v>
      </c>
      <c r="I32" s="106"/>
      <c r="J32" s="289">
        <v>2</v>
      </c>
      <c r="K32" s="106"/>
      <c r="L32" s="289">
        <v>0</v>
      </c>
      <c r="M32" s="106"/>
      <c r="N32" s="290">
        <v>0</v>
      </c>
      <c r="O32" s="106"/>
      <c r="P32" s="289">
        <v>4</v>
      </c>
      <c r="Q32" s="106"/>
      <c r="R32" s="333">
        <v>10</v>
      </c>
    </row>
    <row r="33" spans="1:20" ht="12" customHeight="1">
      <c r="A33" s="105">
        <v>11</v>
      </c>
      <c r="B33" s="89">
        <v>25</v>
      </c>
      <c r="C33" s="106">
        <v>0</v>
      </c>
      <c r="D33" s="107">
        <v>1</v>
      </c>
      <c r="E33" s="106"/>
      <c r="F33" s="107">
        <v>9</v>
      </c>
      <c r="G33" s="106"/>
      <c r="H33" s="107">
        <v>6</v>
      </c>
      <c r="I33" s="106"/>
      <c r="J33" s="289">
        <v>3</v>
      </c>
      <c r="K33" s="106"/>
      <c r="L33" s="289">
        <v>3</v>
      </c>
      <c r="M33" s="106"/>
      <c r="N33" s="290">
        <v>1</v>
      </c>
      <c r="O33" s="106"/>
      <c r="P33" s="289">
        <v>2</v>
      </c>
      <c r="Q33" s="106"/>
      <c r="R33" s="333">
        <v>11</v>
      </c>
    </row>
    <row r="34" spans="1:20" ht="12" customHeight="1">
      <c r="A34" s="105">
        <v>12</v>
      </c>
      <c r="B34" s="89">
        <v>18</v>
      </c>
      <c r="C34" s="106">
        <v>1</v>
      </c>
      <c r="D34" s="107">
        <v>0</v>
      </c>
      <c r="E34" s="106"/>
      <c r="F34" s="107">
        <v>6</v>
      </c>
      <c r="G34" s="106">
        <v>1</v>
      </c>
      <c r="H34" s="107">
        <v>1</v>
      </c>
      <c r="I34" s="106"/>
      <c r="J34" s="289">
        <v>7</v>
      </c>
      <c r="K34" s="106"/>
      <c r="L34" s="289">
        <v>0</v>
      </c>
      <c r="M34" s="106"/>
      <c r="N34" s="290">
        <v>2</v>
      </c>
      <c r="O34" s="106"/>
      <c r="P34" s="289">
        <v>2</v>
      </c>
      <c r="Q34" s="106"/>
      <c r="R34" s="333">
        <v>12</v>
      </c>
    </row>
    <row r="35" spans="1:20" ht="12" customHeight="1">
      <c r="A35" s="105" t="s">
        <v>215</v>
      </c>
      <c r="B35" s="89">
        <v>4</v>
      </c>
      <c r="C35" s="106">
        <v>0</v>
      </c>
      <c r="D35" s="107">
        <v>0</v>
      </c>
      <c r="E35" s="106"/>
      <c r="F35" s="107">
        <v>3</v>
      </c>
      <c r="G35" s="106"/>
      <c r="H35" s="107">
        <v>0</v>
      </c>
      <c r="I35" s="106"/>
      <c r="J35" s="289">
        <v>1</v>
      </c>
      <c r="K35" s="106"/>
      <c r="L35" s="289">
        <v>0</v>
      </c>
      <c r="M35" s="106"/>
      <c r="N35" s="290">
        <v>0</v>
      </c>
      <c r="O35" s="106"/>
      <c r="P35" s="289">
        <v>0</v>
      </c>
      <c r="Q35" s="106"/>
      <c r="R35" s="111" t="s">
        <v>221</v>
      </c>
    </row>
    <row r="36" spans="1:20" ht="12" customHeight="1">
      <c r="A36" s="105">
        <v>2</v>
      </c>
      <c r="B36" s="89">
        <v>14</v>
      </c>
      <c r="C36" s="106">
        <v>0</v>
      </c>
      <c r="D36" s="107">
        <v>1</v>
      </c>
      <c r="E36" s="106"/>
      <c r="F36" s="107">
        <v>7</v>
      </c>
      <c r="G36" s="106"/>
      <c r="H36" s="107">
        <v>2</v>
      </c>
      <c r="I36" s="106"/>
      <c r="J36" s="289">
        <v>1</v>
      </c>
      <c r="K36" s="106"/>
      <c r="L36" s="289">
        <v>2</v>
      </c>
      <c r="M36" s="106"/>
      <c r="N36" s="290">
        <v>0</v>
      </c>
      <c r="O36" s="106"/>
      <c r="P36" s="289">
        <v>1</v>
      </c>
      <c r="Q36" s="106"/>
      <c r="R36" s="333">
        <v>2</v>
      </c>
    </row>
    <row r="37" spans="1:20" ht="12" customHeight="1" thickBot="1">
      <c r="A37" s="112">
        <v>3</v>
      </c>
      <c r="B37" s="124">
        <v>25</v>
      </c>
      <c r="C37" s="114">
        <v>3</v>
      </c>
      <c r="D37" s="113">
        <v>1</v>
      </c>
      <c r="E37" s="114"/>
      <c r="F37" s="113">
        <v>10</v>
      </c>
      <c r="G37" s="114">
        <v>2</v>
      </c>
      <c r="H37" s="113">
        <v>9</v>
      </c>
      <c r="I37" s="114"/>
      <c r="J37" s="293">
        <v>1</v>
      </c>
      <c r="K37" s="114"/>
      <c r="L37" s="293">
        <v>2</v>
      </c>
      <c r="M37" s="114">
        <v>1</v>
      </c>
      <c r="N37" s="297">
        <v>2</v>
      </c>
      <c r="O37" s="114"/>
      <c r="P37" s="293">
        <v>0</v>
      </c>
      <c r="Q37" s="114"/>
      <c r="R37" s="334">
        <v>3</v>
      </c>
    </row>
    <row r="38" spans="1:20" ht="8.1" customHeight="1">
      <c r="A38" s="125"/>
      <c r="B38" s="107"/>
      <c r="C38" s="95"/>
      <c r="D38" s="126"/>
      <c r="E38" s="126"/>
      <c r="F38" s="95"/>
      <c r="G38" s="95"/>
      <c r="H38" s="126"/>
      <c r="I38" s="126"/>
      <c r="J38" s="107"/>
      <c r="K38" s="123"/>
      <c r="L38" s="127"/>
      <c r="M38" s="123"/>
      <c r="N38" s="123"/>
      <c r="O38" s="123"/>
      <c r="P38" s="128"/>
      <c r="Q38" s="123"/>
      <c r="R38" s="128"/>
      <c r="S38" s="123"/>
    </row>
    <row r="39" spans="1:20" ht="14.1" customHeight="1" thickBot="1">
      <c r="A39" s="125" t="s">
        <v>244</v>
      </c>
      <c r="B39" s="107"/>
      <c r="C39" s="95"/>
      <c r="D39" s="126"/>
      <c r="E39" s="126"/>
      <c r="F39" s="95"/>
      <c r="G39" s="95"/>
      <c r="H39" s="126"/>
      <c r="I39" s="126"/>
      <c r="J39" s="107"/>
      <c r="K39" s="123"/>
      <c r="L39" s="127"/>
      <c r="M39" s="123"/>
      <c r="N39" s="123"/>
      <c r="O39" s="123"/>
      <c r="P39" s="128"/>
      <c r="Q39" s="123"/>
      <c r="R39" s="128"/>
      <c r="S39" s="123"/>
    </row>
    <row r="40" spans="1:20" ht="11.1" customHeight="1">
      <c r="A40" s="445" t="s">
        <v>0</v>
      </c>
      <c r="B40" s="447" t="s">
        <v>1</v>
      </c>
      <c r="C40" s="448"/>
      <c r="D40" s="447" t="s">
        <v>138</v>
      </c>
      <c r="E40" s="448"/>
      <c r="F40" s="447" t="s">
        <v>139</v>
      </c>
      <c r="G40" s="448"/>
      <c r="H40" s="447" t="s">
        <v>140</v>
      </c>
      <c r="I40" s="448"/>
      <c r="J40" s="447" t="s">
        <v>141</v>
      </c>
      <c r="K40" s="448"/>
      <c r="L40" s="447" t="s">
        <v>159</v>
      </c>
      <c r="M40" s="448"/>
      <c r="N40" s="447" t="s">
        <v>144</v>
      </c>
      <c r="O40" s="448"/>
      <c r="P40" s="447" t="s">
        <v>145</v>
      </c>
      <c r="Q40" s="448"/>
      <c r="R40" s="447" t="s">
        <v>4</v>
      </c>
      <c r="S40" s="448"/>
      <c r="T40" s="443" t="s">
        <v>0</v>
      </c>
    </row>
    <row r="41" spans="1:20" ht="11.1" customHeight="1">
      <c r="A41" s="446"/>
      <c r="B41" s="449"/>
      <c r="C41" s="450"/>
      <c r="D41" s="449"/>
      <c r="E41" s="450"/>
      <c r="F41" s="449"/>
      <c r="G41" s="450"/>
      <c r="H41" s="449"/>
      <c r="I41" s="450"/>
      <c r="J41" s="449"/>
      <c r="K41" s="450"/>
      <c r="L41" s="449"/>
      <c r="M41" s="450"/>
      <c r="N41" s="449"/>
      <c r="O41" s="450"/>
      <c r="P41" s="449"/>
      <c r="Q41" s="450"/>
      <c r="R41" s="449"/>
      <c r="S41" s="450"/>
      <c r="T41" s="444"/>
    </row>
    <row r="42" spans="1:20" ht="15" customHeight="1">
      <c r="A42" s="96" t="s">
        <v>5</v>
      </c>
      <c r="B42" s="97">
        <f t="shared" ref="B42:G42" si="2">SUM(B44:B55)</f>
        <v>151</v>
      </c>
      <c r="C42" s="98">
        <f t="shared" si="2"/>
        <v>9</v>
      </c>
      <c r="D42" s="97">
        <f t="shared" si="2"/>
        <v>50</v>
      </c>
      <c r="E42" s="98">
        <f t="shared" si="2"/>
        <v>3</v>
      </c>
      <c r="F42" s="97">
        <f t="shared" si="2"/>
        <v>4</v>
      </c>
      <c r="G42" s="98">
        <f t="shared" si="2"/>
        <v>0</v>
      </c>
      <c r="H42" s="97">
        <v>16</v>
      </c>
      <c r="I42" s="98">
        <v>0</v>
      </c>
      <c r="J42" s="290">
        <v>5</v>
      </c>
      <c r="K42" s="98">
        <v>0</v>
      </c>
      <c r="L42" s="298">
        <v>0</v>
      </c>
      <c r="M42" s="98">
        <v>0</v>
      </c>
      <c r="N42" s="290">
        <v>29</v>
      </c>
      <c r="O42" s="98">
        <v>4</v>
      </c>
      <c r="P42" s="290">
        <v>40</v>
      </c>
      <c r="Q42" s="98">
        <v>2</v>
      </c>
      <c r="R42" s="290">
        <v>7</v>
      </c>
      <c r="S42" s="98">
        <v>0</v>
      </c>
      <c r="T42" s="120" t="s">
        <v>5</v>
      </c>
    </row>
    <row r="43" spans="1:20" ht="6" customHeight="1">
      <c r="A43" s="96"/>
      <c r="B43" s="121"/>
      <c r="C43" s="123"/>
      <c r="D43" s="104"/>
      <c r="E43" s="123"/>
      <c r="F43" s="104"/>
      <c r="G43" s="103"/>
      <c r="H43" s="104"/>
      <c r="I43" s="101"/>
      <c r="J43" s="290"/>
      <c r="K43" s="103"/>
      <c r="L43" s="290"/>
      <c r="M43" s="103"/>
      <c r="N43" s="290"/>
      <c r="O43" s="103"/>
      <c r="P43" s="290"/>
      <c r="Q43" s="101"/>
      <c r="R43" s="290"/>
      <c r="S43" s="103"/>
      <c r="T43" s="99"/>
    </row>
    <row r="44" spans="1:20" ht="12" customHeight="1">
      <c r="A44" s="105" t="s">
        <v>214</v>
      </c>
      <c r="B44" s="77">
        <v>12</v>
      </c>
      <c r="C44" s="106">
        <v>1</v>
      </c>
      <c r="D44" s="107">
        <v>7</v>
      </c>
      <c r="E44" s="106"/>
      <c r="F44" s="107">
        <v>0</v>
      </c>
      <c r="G44" s="106"/>
      <c r="H44" s="107">
        <v>0</v>
      </c>
      <c r="I44" s="106"/>
      <c r="J44" s="289">
        <v>0</v>
      </c>
      <c r="K44" s="103"/>
      <c r="L44" s="289">
        <v>0</v>
      </c>
      <c r="M44" s="106"/>
      <c r="N44" s="290">
        <v>5</v>
      </c>
      <c r="O44" s="106">
        <v>1</v>
      </c>
      <c r="P44" s="289">
        <v>0</v>
      </c>
      <c r="Q44" s="106"/>
      <c r="R44" s="289">
        <v>0</v>
      </c>
      <c r="S44" s="106"/>
      <c r="T44" s="111" t="s">
        <v>220</v>
      </c>
    </row>
    <row r="45" spans="1:20" ht="12" customHeight="1">
      <c r="A45" s="105">
        <v>5</v>
      </c>
      <c r="B45" s="77">
        <v>10</v>
      </c>
      <c r="C45" s="106">
        <v>0</v>
      </c>
      <c r="D45" s="107">
        <v>6</v>
      </c>
      <c r="E45" s="106"/>
      <c r="F45" s="107">
        <v>0</v>
      </c>
      <c r="G45" s="106"/>
      <c r="H45" s="107">
        <v>4</v>
      </c>
      <c r="I45" s="106"/>
      <c r="J45" s="289">
        <v>0</v>
      </c>
      <c r="K45" s="103"/>
      <c r="L45" s="289">
        <v>0</v>
      </c>
      <c r="M45" s="106"/>
      <c r="N45" s="290">
        <v>0</v>
      </c>
      <c r="O45" s="106"/>
      <c r="P45" s="289">
        <v>0</v>
      </c>
      <c r="Q45" s="106"/>
      <c r="R45" s="289">
        <v>0</v>
      </c>
      <c r="S45" s="106"/>
      <c r="T45" s="333">
        <v>5</v>
      </c>
    </row>
    <row r="46" spans="1:20" ht="12" customHeight="1">
      <c r="A46" s="105">
        <v>6</v>
      </c>
      <c r="B46" s="77">
        <v>6</v>
      </c>
      <c r="C46" s="106">
        <v>0</v>
      </c>
      <c r="D46" s="107">
        <v>2</v>
      </c>
      <c r="E46" s="106"/>
      <c r="F46" s="107">
        <v>0</v>
      </c>
      <c r="G46" s="106"/>
      <c r="H46" s="107">
        <v>0</v>
      </c>
      <c r="I46" s="106"/>
      <c r="J46" s="289">
        <v>0</v>
      </c>
      <c r="K46" s="103"/>
      <c r="L46" s="289">
        <v>0</v>
      </c>
      <c r="M46" s="106"/>
      <c r="N46" s="290">
        <v>1</v>
      </c>
      <c r="O46" s="106"/>
      <c r="P46" s="289">
        <v>0</v>
      </c>
      <c r="Q46" s="106"/>
      <c r="R46" s="289">
        <v>3</v>
      </c>
      <c r="S46" s="106"/>
      <c r="T46" s="333">
        <v>6</v>
      </c>
    </row>
    <row r="47" spans="1:20" ht="12" customHeight="1">
      <c r="A47" s="105">
        <v>7</v>
      </c>
      <c r="B47" s="77">
        <v>8</v>
      </c>
      <c r="C47" s="106">
        <v>0</v>
      </c>
      <c r="D47" s="107">
        <v>5</v>
      </c>
      <c r="E47" s="106"/>
      <c r="F47" s="107">
        <v>0</v>
      </c>
      <c r="G47" s="106"/>
      <c r="H47" s="107">
        <v>0</v>
      </c>
      <c r="I47" s="106"/>
      <c r="J47" s="289">
        <v>0</v>
      </c>
      <c r="K47" s="103"/>
      <c r="L47" s="289">
        <v>0</v>
      </c>
      <c r="M47" s="106"/>
      <c r="N47" s="290">
        <v>3</v>
      </c>
      <c r="O47" s="106"/>
      <c r="P47" s="289">
        <v>0</v>
      </c>
      <c r="Q47" s="106"/>
      <c r="R47" s="289">
        <v>0</v>
      </c>
      <c r="S47" s="106"/>
      <c r="T47" s="333">
        <v>7</v>
      </c>
    </row>
    <row r="48" spans="1:20" ht="12" customHeight="1">
      <c r="A48" s="105">
        <v>8</v>
      </c>
      <c r="B48" s="77">
        <v>8</v>
      </c>
      <c r="C48" s="106">
        <v>3</v>
      </c>
      <c r="D48" s="107">
        <v>6</v>
      </c>
      <c r="E48" s="106">
        <v>3</v>
      </c>
      <c r="F48" s="107">
        <v>0</v>
      </c>
      <c r="G48" s="106"/>
      <c r="H48" s="107">
        <v>0</v>
      </c>
      <c r="I48" s="106"/>
      <c r="J48" s="289">
        <v>0</v>
      </c>
      <c r="K48" s="103"/>
      <c r="L48" s="289">
        <v>0</v>
      </c>
      <c r="M48" s="106"/>
      <c r="N48" s="290">
        <v>2</v>
      </c>
      <c r="O48" s="106"/>
      <c r="P48" s="289">
        <v>0</v>
      </c>
      <c r="Q48" s="106"/>
      <c r="R48" s="289">
        <v>0</v>
      </c>
      <c r="S48" s="106"/>
      <c r="T48" s="333">
        <v>8</v>
      </c>
    </row>
    <row r="49" spans="1:20" ht="12" customHeight="1">
      <c r="A49" s="105">
        <v>9</v>
      </c>
      <c r="B49" s="77">
        <v>7</v>
      </c>
      <c r="C49" s="106">
        <v>0</v>
      </c>
      <c r="D49" s="107">
        <v>6</v>
      </c>
      <c r="E49" s="106"/>
      <c r="F49" s="107">
        <v>1</v>
      </c>
      <c r="G49" s="106"/>
      <c r="H49" s="107">
        <v>0</v>
      </c>
      <c r="I49" s="106"/>
      <c r="J49" s="289">
        <v>0</v>
      </c>
      <c r="K49" s="103"/>
      <c r="L49" s="289">
        <v>0</v>
      </c>
      <c r="M49" s="106"/>
      <c r="N49" s="290">
        <v>0</v>
      </c>
      <c r="O49" s="106"/>
      <c r="P49" s="289">
        <v>0</v>
      </c>
      <c r="Q49" s="106"/>
      <c r="R49" s="289">
        <v>0</v>
      </c>
      <c r="S49" s="106"/>
      <c r="T49" s="333">
        <v>9</v>
      </c>
    </row>
    <row r="50" spans="1:20" ht="12" customHeight="1">
      <c r="A50" s="105">
        <v>10</v>
      </c>
      <c r="B50" s="77">
        <v>18</v>
      </c>
      <c r="C50" s="106">
        <v>0</v>
      </c>
      <c r="D50" s="107">
        <v>2</v>
      </c>
      <c r="E50" s="106"/>
      <c r="F50" s="107">
        <v>3</v>
      </c>
      <c r="G50" s="106"/>
      <c r="H50" s="107">
        <v>4</v>
      </c>
      <c r="I50" s="106"/>
      <c r="J50" s="289">
        <v>0</v>
      </c>
      <c r="K50" s="103"/>
      <c r="L50" s="289">
        <v>0</v>
      </c>
      <c r="M50" s="106"/>
      <c r="N50" s="290">
        <v>6</v>
      </c>
      <c r="O50" s="106"/>
      <c r="P50" s="289">
        <v>1</v>
      </c>
      <c r="Q50" s="106"/>
      <c r="R50" s="289">
        <v>2</v>
      </c>
      <c r="S50" s="106"/>
      <c r="T50" s="333">
        <v>10</v>
      </c>
    </row>
    <row r="51" spans="1:20" ht="12" customHeight="1">
      <c r="A51" s="105">
        <v>11</v>
      </c>
      <c r="B51" s="77">
        <v>23</v>
      </c>
      <c r="C51" s="106">
        <v>2</v>
      </c>
      <c r="D51" s="107">
        <v>6</v>
      </c>
      <c r="E51" s="106"/>
      <c r="F51" s="107">
        <v>0</v>
      </c>
      <c r="G51" s="106"/>
      <c r="H51" s="107">
        <v>0</v>
      </c>
      <c r="I51" s="106"/>
      <c r="J51" s="289">
        <v>4</v>
      </c>
      <c r="K51" s="103"/>
      <c r="L51" s="289">
        <v>0</v>
      </c>
      <c r="M51" s="106"/>
      <c r="N51" s="290">
        <v>3</v>
      </c>
      <c r="O51" s="106"/>
      <c r="P51" s="289">
        <v>10</v>
      </c>
      <c r="Q51" s="106">
        <v>2</v>
      </c>
      <c r="R51" s="289">
        <v>0</v>
      </c>
      <c r="S51" s="106"/>
      <c r="T51" s="333">
        <v>11</v>
      </c>
    </row>
    <row r="52" spans="1:20" ht="12" customHeight="1">
      <c r="A52" s="105">
        <v>12</v>
      </c>
      <c r="B52" s="77">
        <v>21</v>
      </c>
      <c r="C52" s="106">
        <v>3</v>
      </c>
      <c r="D52" s="107">
        <v>3</v>
      </c>
      <c r="E52" s="106"/>
      <c r="F52" s="107">
        <v>0</v>
      </c>
      <c r="G52" s="106"/>
      <c r="H52" s="107">
        <v>2</v>
      </c>
      <c r="I52" s="106"/>
      <c r="J52" s="289">
        <v>0</v>
      </c>
      <c r="K52" s="103"/>
      <c r="L52" s="289">
        <v>0</v>
      </c>
      <c r="M52" s="106"/>
      <c r="N52" s="290">
        <v>6</v>
      </c>
      <c r="O52" s="106">
        <v>3</v>
      </c>
      <c r="P52" s="289">
        <v>10</v>
      </c>
      <c r="Q52" s="106"/>
      <c r="R52" s="289">
        <v>0</v>
      </c>
      <c r="S52" s="106"/>
      <c r="T52" s="333">
        <v>12</v>
      </c>
    </row>
    <row r="53" spans="1:20" ht="12" customHeight="1">
      <c r="A53" s="105" t="s">
        <v>215</v>
      </c>
      <c r="B53" s="77">
        <v>3</v>
      </c>
      <c r="C53" s="106">
        <v>0</v>
      </c>
      <c r="D53" s="107">
        <v>1</v>
      </c>
      <c r="E53" s="106"/>
      <c r="F53" s="107">
        <v>0</v>
      </c>
      <c r="G53" s="106"/>
      <c r="H53" s="107">
        <v>0</v>
      </c>
      <c r="I53" s="106"/>
      <c r="J53" s="289">
        <v>0</v>
      </c>
      <c r="K53" s="103"/>
      <c r="L53" s="289">
        <v>0</v>
      </c>
      <c r="M53" s="106"/>
      <c r="N53" s="290">
        <v>0</v>
      </c>
      <c r="O53" s="106"/>
      <c r="P53" s="289">
        <v>2</v>
      </c>
      <c r="Q53" s="106"/>
      <c r="R53" s="289">
        <v>0</v>
      </c>
      <c r="S53" s="106"/>
      <c r="T53" s="111" t="s">
        <v>221</v>
      </c>
    </row>
    <row r="54" spans="1:20" ht="12" customHeight="1">
      <c r="A54" s="105">
        <v>2</v>
      </c>
      <c r="B54" s="77">
        <v>19</v>
      </c>
      <c r="C54" s="106">
        <v>0</v>
      </c>
      <c r="D54" s="107">
        <v>2</v>
      </c>
      <c r="E54" s="106"/>
      <c r="F54" s="107">
        <v>0</v>
      </c>
      <c r="G54" s="106"/>
      <c r="H54" s="107">
        <v>2</v>
      </c>
      <c r="I54" s="106"/>
      <c r="J54" s="289">
        <v>1</v>
      </c>
      <c r="K54" s="103"/>
      <c r="L54" s="289">
        <v>0</v>
      </c>
      <c r="M54" s="106"/>
      <c r="N54" s="290">
        <v>3</v>
      </c>
      <c r="O54" s="106"/>
      <c r="P54" s="289">
        <v>10</v>
      </c>
      <c r="Q54" s="106"/>
      <c r="R54" s="289">
        <v>1</v>
      </c>
      <c r="S54" s="106"/>
      <c r="T54" s="333">
        <v>2</v>
      </c>
    </row>
    <row r="55" spans="1:20" ht="12" customHeight="1" thickBot="1">
      <c r="A55" s="112">
        <v>3</v>
      </c>
      <c r="B55" s="130">
        <v>16</v>
      </c>
      <c r="C55" s="114">
        <v>0</v>
      </c>
      <c r="D55" s="113">
        <v>4</v>
      </c>
      <c r="E55" s="114"/>
      <c r="F55" s="113">
        <v>0</v>
      </c>
      <c r="G55" s="114"/>
      <c r="H55" s="113">
        <v>4</v>
      </c>
      <c r="I55" s="114"/>
      <c r="J55" s="293">
        <v>0</v>
      </c>
      <c r="K55" s="116"/>
      <c r="L55" s="293">
        <v>0</v>
      </c>
      <c r="M55" s="114"/>
      <c r="N55" s="297">
        <v>0</v>
      </c>
      <c r="O55" s="114"/>
      <c r="P55" s="293">
        <v>7</v>
      </c>
      <c r="Q55" s="114"/>
      <c r="R55" s="293">
        <v>1</v>
      </c>
      <c r="S55" s="131"/>
      <c r="T55" s="334">
        <v>3</v>
      </c>
    </row>
    <row r="56" spans="1:20" ht="12" customHeight="1">
      <c r="A56" t="s">
        <v>7</v>
      </c>
      <c r="P56" s="132"/>
      <c r="Q56" s="132"/>
      <c r="R56" s="132"/>
      <c r="S56" s="132"/>
      <c r="T56" s="95" t="s">
        <v>212</v>
      </c>
    </row>
    <row r="57" spans="1:20" ht="8.1" customHeight="1"/>
    <row r="58" spans="1:20" ht="12" customHeight="1">
      <c r="A58" t="s">
        <v>187</v>
      </c>
    </row>
    <row r="59" spans="1:20" ht="12" customHeight="1">
      <c r="A59" t="s">
        <v>167</v>
      </c>
    </row>
    <row r="60" spans="1:20" ht="12" customHeight="1">
      <c r="A60" t="s">
        <v>168</v>
      </c>
    </row>
    <row r="61" spans="1:20" ht="12" customHeight="1">
      <c r="A61" t="s">
        <v>169</v>
      </c>
    </row>
    <row r="62" spans="1:20" ht="12" customHeight="1">
      <c r="A62" t="s">
        <v>166</v>
      </c>
    </row>
    <row r="63" spans="1:20" ht="12" customHeight="1">
      <c r="A63" t="s">
        <v>170</v>
      </c>
    </row>
    <row r="64" spans="1:20" ht="12" customHeight="1">
      <c r="A64" t="s">
        <v>146</v>
      </c>
    </row>
    <row r="65" spans="1:1" ht="12" customHeight="1">
      <c r="A65" t="s">
        <v>200</v>
      </c>
    </row>
  </sheetData>
  <sheetProtection sheet="1"/>
  <mergeCells count="35">
    <mergeCell ref="L40:M41"/>
    <mergeCell ref="N40:O41"/>
    <mergeCell ref="A40:A41"/>
    <mergeCell ref="B40:C41"/>
    <mergeCell ref="D40:E41"/>
    <mergeCell ref="F40:G41"/>
    <mergeCell ref="H40:I41"/>
    <mergeCell ref="J40:K41"/>
    <mergeCell ref="A4:A5"/>
    <mergeCell ref="B4:C5"/>
    <mergeCell ref="D4:E5"/>
    <mergeCell ref="F4:G5"/>
    <mergeCell ref="H4:I5"/>
    <mergeCell ref="A22:A23"/>
    <mergeCell ref="B22:C23"/>
    <mergeCell ref="D22:E23"/>
    <mergeCell ref="F22:G23"/>
    <mergeCell ref="H22:I23"/>
    <mergeCell ref="H21:J21"/>
    <mergeCell ref="J22:K23"/>
    <mergeCell ref="L22:M23"/>
    <mergeCell ref="N22:O23"/>
    <mergeCell ref="P22:Q23"/>
    <mergeCell ref="H1:J1"/>
    <mergeCell ref="H3:J3"/>
    <mergeCell ref="J4:K5"/>
    <mergeCell ref="L4:M5"/>
    <mergeCell ref="N4:O5"/>
    <mergeCell ref="T4:T5"/>
    <mergeCell ref="R22:R23"/>
    <mergeCell ref="T40:T41"/>
    <mergeCell ref="P40:Q41"/>
    <mergeCell ref="R40:S41"/>
    <mergeCell ref="P4:Q5"/>
    <mergeCell ref="R4:S5"/>
  </mergeCells>
  <phoneticPr fontId="19"/>
  <conditionalFormatting sqref="A24:R37">
    <cfRule type="expression" dxfId="13" priority="3">
      <formula>MOD(ROW(),2)=0</formula>
    </cfRule>
  </conditionalFormatting>
  <conditionalFormatting sqref="A6:T19 A42:T55">
    <cfRule type="expression" dxfId="12" priority="2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r:id="rId1"/>
  <headerFooter differentOddEven="1" scaleWithDoc="0" alignWithMargins="0">
    <oddHeader>&amp;RⅫ　教　育</oddHeader>
    <oddFooter>&amp;C&amp;11&amp;A</oddFooter>
    <evenHeader>&amp;LⅫ　教　育</evenHeader>
    <evenFooter>&amp;C&amp;11&amp;A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W54"/>
  <sheetViews>
    <sheetView view="pageBreakPreview" zoomScaleNormal="100" zoomScaleSheetLayoutView="100" workbookViewId="0">
      <selection activeCell="A2" sqref="A2:M54"/>
    </sheetView>
  </sheetViews>
  <sheetFormatPr defaultColWidth="9.140625" defaultRowHeight="18.95" customHeight="1"/>
  <cols>
    <col min="1" max="1" width="11.5703125" customWidth="1"/>
    <col min="2" max="13" width="7.85546875" customWidth="1"/>
    <col min="14" max="14" width="5.7109375" customWidth="1"/>
    <col min="15" max="15" width="8.7109375" customWidth="1"/>
    <col min="16" max="16" width="7.7109375" customWidth="1"/>
    <col min="17" max="17" width="8.7109375" customWidth="1"/>
    <col min="18" max="23" width="10.7109375" customWidth="1"/>
    <col min="24" max="24" width="9.140625" customWidth="1"/>
  </cols>
  <sheetData>
    <row r="1" spans="1:23" ht="5.0999999999999996" customHeight="1">
      <c r="M1" s="95"/>
      <c r="W1" s="95"/>
    </row>
    <row r="2" spans="1:23" ht="15" customHeight="1" thickBot="1">
      <c r="A2" t="s">
        <v>245</v>
      </c>
      <c r="M2" s="95" t="s">
        <v>8</v>
      </c>
      <c r="N2" t="s">
        <v>246</v>
      </c>
      <c r="W2" s="95" t="s">
        <v>8</v>
      </c>
    </row>
    <row r="3" spans="1:23" ht="17.100000000000001" customHeight="1">
      <c r="A3" s="470" t="s">
        <v>9</v>
      </c>
      <c r="B3" s="461"/>
      <c r="C3" s="472"/>
      <c r="D3" s="119"/>
      <c r="E3" s="370" t="s">
        <v>10</v>
      </c>
      <c r="F3" s="370"/>
      <c r="G3" s="119"/>
      <c r="H3" s="461" t="s">
        <v>11</v>
      </c>
      <c r="I3" s="472"/>
      <c r="J3" s="472"/>
      <c r="K3" s="472"/>
      <c r="L3" s="472"/>
      <c r="M3" s="473"/>
      <c r="N3" s="503" t="s">
        <v>12</v>
      </c>
      <c r="O3" s="504"/>
      <c r="P3" s="504"/>
      <c r="Q3" s="505"/>
      <c r="R3" s="134"/>
      <c r="S3" s="133" t="s">
        <v>211</v>
      </c>
      <c r="T3" s="135"/>
      <c r="U3" s="136"/>
      <c r="V3" s="133" t="s">
        <v>210</v>
      </c>
      <c r="W3" s="137"/>
    </row>
    <row r="4" spans="1:23" ht="17.100000000000001" customHeight="1">
      <c r="A4" s="471"/>
      <c r="B4" s="481" t="s">
        <v>5</v>
      </c>
      <c r="C4" s="482"/>
      <c r="D4" s="481" t="s">
        <v>13</v>
      </c>
      <c r="E4" s="482"/>
      <c r="F4" s="481" t="s">
        <v>14</v>
      </c>
      <c r="G4" s="482"/>
      <c r="H4" s="481" t="s">
        <v>5</v>
      </c>
      <c r="I4" s="482"/>
      <c r="J4" s="481" t="s">
        <v>13</v>
      </c>
      <c r="K4" s="482"/>
      <c r="L4" s="481" t="s">
        <v>14</v>
      </c>
      <c r="M4" s="483"/>
      <c r="N4" s="479"/>
      <c r="O4" s="480"/>
      <c r="P4" s="480"/>
      <c r="Q4" s="450"/>
      <c r="R4" s="138" t="s">
        <v>15</v>
      </c>
      <c r="S4" s="506" t="s">
        <v>16</v>
      </c>
      <c r="T4" s="507"/>
      <c r="U4" s="139" t="s">
        <v>15</v>
      </c>
      <c r="V4" s="506" t="s">
        <v>16</v>
      </c>
      <c r="W4" s="508"/>
    </row>
    <row r="5" spans="1:23" ht="15" customHeight="1">
      <c r="A5" s="140" t="s">
        <v>192</v>
      </c>
      <c r="B5" s="484">
        <v>7192</v>
      </c>
      <c r="C5" s="485"/>
      <c r="D5" s="372" t="s">
        <v>17</v>
      </c>
      <c r="E5" s="362">
        <v>342</v>
      </c>
      <c r="F5" s="372" t="s">
        <v>18</v>
      </c>
      <c r="G5" s="369">
        <v>6850</v>
      </c>
      <c r="H5" s="500">
        <v>165868</v>
      </c>
      <c r="I5" s="500"/>
      <c r="J5" s="372" t="s">
        <v>17</v>
      </c>
      <c r="K5" s="300">
        <v>112190</v>
      </c>
      <c r="L5" s="372" t="s">
        <v>18</v>
      </c>
      <c r="M5" s="369">
        <v>53678</v>
      </c>
      <c r="N5" s="497" t="s">
        <v>192</v>
      </c>
      <c r="O5" s="498"/>
      <c r="P5" s="498"/>
      <c r="Q5" s="499"/>
      <c r="R5" s="145">
        <v>315</v>
      </c>
      <c r="S5" s="509">
        <v>22484</v>
      </c>
      <c r="T5" s="509"/>
      <c r="U5" s="145">
        <v>437</v>
      </c>
      <c r="V5" s="509">
        <v>58764</v>
      </c>
      <c r="W5" s="510"/>
    </row>
    <row r="6" spans="1:23" ht="15" customHeight="1">
      <c r="A6" s="146">
        <v>30</v>
      </c>
      <c r="B6" s="474">
        <v>7867</v>
      </c>
      <c r="C6" s="475"/>
      <c r="D6" s="372" t="s">
        <v>17</v>
      </c>
      <c r="E6" s="362">
        <v>257</v>
      </c>
      <c r="F6" s="372" t="s">
        <v>18</v>
      </c>
      <c r="G6" s="369">
        <v>7610</v>
      </c>
      <c r="H6" s="493">
        <v>192068</v>
      </c>
      <c r="I6" s="493"/>
      <c r="J6" s="372" t="s">
        <v>17</v>
      </c>
      <c r="K6" s="300">
        <v>134811</v>
      </c>
      <c r="L6" s="372" t="s">
        <v>18</v>
      </c>
      <c r="M6" s="369">
        <v>57257</v>
      </c>
      <c r="N6" s="468">
        <v>30</v>
      </c>
      <c r="O6" s="487"/>
      <c r="P6" s="487"/>
      <c r="Q6" s="394"/>
      <c r="R6" s="148">
        <v>328</v>
      </c>
      <c r="S6" s="511">
        <v>18596</v>
      </c>
      <c r="T6" s="511"/>
      <c r="U6" s="145">
        <v>425</v>
      </c>
      <c r="V6" s="511">
        <v>83169</v>
      </c>
      <c r="W6" s="512"/>
    </row>
    <row r="7" spans="1:23" ht="15" customHeight="1">
      <c r="A7" s="146" t="s">
        <v>195</v>
      </c>
      <c r="B7" s="474">
        <v>8359</v>
      </c>
      <c r="C7" s="475"/>
      <c r="D7" s="372" t="s">
        <v>17</v>
      </c>
      <c r="E7" s="362">
        <v>235</v>
      </c>
      <c r="F7" s="372" t="s">
        <v>18</v>
      </c>
      <c r="G7" s="369">
        <v>8124</v>
      </c>
      <c r="H7" s="493">
        <v>151142</v>
      </c>
      <c r="I7" s="493"/>
      <c r="J7" s="372" t="s">
        <v>17</v>
      </c>
      <c r="K7" s="300">
        <v>98693</v>
      </c>
      <c r="L7" s="372" t="s">
        <v>18</v>
      </c>
      <c r="M7" s="369">
        <v>52449</v>
      </c>
      <c r="N7" s="468" t="s">
        <v>188</v>
      </c>
      <c r="O7" s="487"/>
      <c r="P7" s="487"/>
      <c r="Q7" s="394"/>
      <c r="R7" s="145">
        <v>290</v>
      </c>
      <c r="S7" s="511">
        <v>14534</v>
      </c>
      <c r="T7" s="511"/>
      <c r="U7" s="145">
        <v>371</v>
      </c>
      <c r="V7" s="511">
        <v>61239</v>
      </c>
      <c r="W7" s="512"/>
    </row>
    <row r="8" spans="1:23" ht="15" customHeight="1">
      <c r="A8" s="146">
        <v>2</v>
      </c>
      <c r="B8" s="474">
        <v>8654</v>
      </c>
      <c r="C8" s="475"/>
      <c r="D8" s="372" t="s">
        <v>17</v>
      </c>
      <c r="E8" s="362">
        <v>100</v>
      </c>
      <c r="F8" s="372" t="s">
        <v>18</v>
      </c>
      <c r="G8" s="369">
        <v>8554</v>
      </c>
      <c r="H8" s="493">
        <v>73294</v>
      </c>
      <c r="I8" s="493"/>
      <c r="J8" s="372" t="s">
        <v>17</v>
      </c>
      <c r="K8" s="300">
        <v>15010</v>
      </c>
      <c r="L8" s="372" t="s">
        <v>18</v>
      </c>
      <c r="M8" s="369">
        <v>58284</v>
      </c>
      <c r="N8" s="468">
        <v>2</v>
      </c>
      <c r="O8" s="487"/>
      <c r="P8" s="487"/>
      <c r="Q8" s="394"/>
      <c r="R8" s="145">
        <v>328</v>
      </c>
      <c r="S8" s="511">
        <v>13664</v>
      </c>
      <c r="T8" s="511"/>
      <c r="U8" s="145">
        <v>366</v>
      </c>
      <c r="V8" s="511">
        <v>19276</v>
      </c>
      <c r="W8" s="512"/>
    </row>
    <row r="9" spans="1:23" ht="15" customHeight="1" thickBot="1">
      <c r="A9" s="149">
        <v>3</v>
      </c>
      <c r="B9" s="522">
        <v>3935</v>
      </c>
      <c r="C9" s="523"/>
      <c r="D9" s="150" t="s">
        <v>17</v>
      </c>
      <c r="E9" s="299">
        <v>119</v>
      </c>
      <c r="F9" s="150" t="s">
        <v>18</v>
      </c>
      <c r="G9" s="368">
        <v>3816</v>
      </c>
      <c r="H9" s="489">
        <v>72938</v>
      </c>
      <c r="I9" s="489"/>
      <c r="J9" s="150" t="s">
        <v>17</v>
      </c>
      <c r="K9" s="301">
        <v>31940</v>
      </c>
      <c r="L9" s="150" t="s">
        <v>18</v>
      </c>
      <c r="M9" s="368">
        <v>40998</v>
      </c>
      <c r="N9" s="514">
        <v>3</v>
      </c>
      <c r="O9" s="515"/>
      <c r="P9" s="515"/>
      <c r="Q9" s="516"/>
      <c r="R9" s="154">
        <v>324</v>
      </c>
      <c r="S9" s="520">
        <v>12718</v>
      </c>
      <c r="T9" s="520"/>
      <c r="U9" s="155">
        <v>301</v>
      </c>
      <c r="V9" s="520">
        <v>35972</v>
      </c>
      <c r="W9" s="521"/>
    </row>
    <row r="10" spans="1:23" ht="15" customHeight="1">
      <c r="A10" t="s">
        <v>234</v>
      </c>
      <c r="M10" s="95" t="s">
        <v>19</v>
      </c>
      <c r="W10" s="95" t="s">
        <v>19</v>
      </c>
    </row>
    <row r="11" spans="1:23" ht="15" customHeight="1">
      <c r="A11" t="s">
        <v>183</v>
      </c>
      <c r="M11" s="95"/>
      <c r="W11" s="95"/>
    </row>
    <row r="12" spans="1:23" ht="15" customHeight="1">
      <c r="M12" s="95"/>
      <c r="W12" s="95"/>
    </row>
    <row r="13" spans="1:23" ht="15" customHeight="1" thickBot="1">
      <c r="A13" t="s">
        <v>247</v>
      </c>
      <c r="M13" s="95" t="s">
        <v>8</v>
      </c>
      <c r="N13" t="s">
        <v>248</v>
      </c>
      <c r="W13" s="95" t="s">
        <v>8</v>
      </c>
    </row>
    <row r="14" spans="1:23" ht="17.100000000000001" customHeight="1">
      <c r="A14" s="470" t="s">
        <v>9</v>
      </c>
      <c r="B14" s="461" t="s">
        <v>10</v>
      </c>
      <c r="C14" s="472"/>
      <c r="D14" s="472"/>
      <c r="E14" s="472"/>
      <c r="F14" s="472"/>
      <c r="G14" s="462"/>
      <c r="H14" s="461" t="s">
        <v>11</v>
      </c>
      <c r="I14" s="472"/>
      <c r="J14" s="472"/>
      <c r="K14" s="472"/>
      <c r="L14" s="472"/>
      <c r="M14" s="473"/>
      <c r="N14" s="477" t="s">
        <v>12</v>
      </c>
      <c r="O14" s="478"/>
      <c r="P14" s="478"/>
      <c r="Q14" s="448"/>
      <c r="R14" s="466" t="s">
        <v>20</v>
      </c>
      <c r="S14" s="517"/>
      <c r="T14" s="517"/>
      <c r="U14" s="465"/>
      <c r="V14" s="466" t="s">
        <v>21</v>
      </c>
      <c r="W14" s="467"/>
    </row>
    <row r="15" spans="1:23" ht="17.100000000000001" customHeight="1">
      <c r="A15" s="471"/>
      <c r="B15" s="481" t="s">
        <v>5</v>
      </c>
      <c r="C15" s="482"/>
      <c r="D15" s="481" t="s">
        <v>13</v>
      </c>
      <c r="E15" s="482"/>
      <c r="F15" s="481" t="s">
        <v>14</v>
      </c>
      <c r="G15" s="482"/>
      <c r="H15" s="481" t="s">
        <v>5</v>
      </c>
      <c r="I15" s="482"/>
      <c r="J15" s="481" t="s">
        <v>13</v>
      </c>
      <c r="K15" s="482"/>
      <c r="L15" s="481" t="s">
        <v>14</v>
      </c>
      <c r="M15" s="483"/>
      <c r="N15" s="468"/>
      <c r="O15" s="487"/>
      <c r="P15" s="487"/>
      <c r="Q15" s="394"/>
      <c r="R15" s="481" t="s">
        <v>22</v>
      </c>
      <c r="S15" s="482"/>
      <c r="T15" s="481" t="s">
        <v>23</v>
      </c>
      <c r="U15" s="482"/>
      <c r="V15" s="518" t="s">
        <v>15</v>
      </c>
      <c r="W15" s="513" t="s">
        <v>16</v>
      </c>
    </row>
    <row r="16" spans="1:23" ht="15" customHeight="1">
      <c r="A16" s="140" t="s">
        <v>192</v>
      </c>
      <c r="B16" s="484">
        <v>873</v>
      </c>
      <c r="C16" s="485"/>
      <c r="D16" s="485">
        <v>873</v>
      </c>
      <c r="E16" s="485"/>
      <c r="F16" s="502">
        <v>0</v>
      </c>
      <c r="G16" s="502"/>
      <c r="H16" s="500">
        <v>655517</v>
      </c>
      <c r="I16" s="500"/>
      <c r="J16" s="500">
        <v>205745</v>
      </c>
      <c r="K16" s="500"/>
      <c r="L16" s="500">
        <v>449772</v>
      </c>
      <c r="M16" s="501"/>
      <c r="N16" s="479"/>
      <c r="O16" s="480"/>
      <c r="P16" s="480"/>
      <c r="Q16" s="450"/>
      <c r="R16" s="138" t="s">
        <v>13</v>
      </c>
      <c r="S16" s="138" t="s">
        <v>14</v>
      </c>
      <c r="T16" s="138" t="s">
        <v>13</v>
      </c>
      <c r="U16" s="138" t="s">
        <v>14</v>
      </c>
      <c r="V16" s="519"/>
      <c r="W16" s="444"/>
    </row>
    <row r="17" spans="1:23" ht="15" customHeight="1">
      <c r="A17" s="146">
        <v>30</v>
      </c>
      <c r="B17" s="474">
        <v>218</v>
      </c>
      <c r="C17" s="475"/>
      <c r="D17" s="476">
        <v>218</v>
      </c>
      <c r="E17" s="476"/>
      <c r="F17" s="496">
        <v>0</v>
      </c>
      <c r="G17" s="496"/>
      <c r="H17" s="493">
        <v>427085</v>
      </c>
      <c r="I17" s="493"/>
      <c r="J17" s="493">
        <v>225470</v>
      </c>
      <c r="K17" s="493"/>
      <c r="L17" s="493">
        <v>201615</v>
      </c>
      <c r="M17" s="494"/>
      <c r="N17" s="497" t="s">
        <v>197</v>
      </c>
      <c r="O17" s="498"/>
      <c r="P17" s="498"/>
      <c r="Q17" s="499"/>
      <c r="R17" s="279">
        <v>499</v>
      </c>
      <c r="S17" s="280">
        <v>47073</v>
      </c>
      <c r="T17" s="145">
        <v>34468</v>
      </c>
      <c r="U17" s="280">
        <v>47073</v>
      </c>
      <c r="V17" s="280">
        <v>2624</v>
      </c>
      <c r="W17" s="281">
        <v>3356</v>
      </c>
    </row>
    <row r="18" spans="1:23" ht="15" customHeight="1">
      <c r="A18" s="146" t="s">
        <v>188</v>
      </c>
      <c r="B18" s="474">
        <v>263</v>
      </c>
      <c r="C18" s="475"/>
      <c r="D18" s="476">
        <v>263</v>
      </c>
      <c r="E18" s="476"/>
      <c r="F18" s="496">
        <v>0</v>
      </c>
      <c r="G18" s="496"/>
      <c r="H18" s="493">
        <v>250618</v>
      </c>
      <c r="I18" s="493"/>
      <c r="J18" s="493">
        <v>109819</v>
      </c>
      <c r="K18" s="493"/>
      <c r="L18" s="493">
        <v>140799</v>
      </c>
      <c r="M18" s="494"/>
      <c r="N18" s="468" t="s">
        <v>188</v>
      </c>
      <c r="O18" s="487"/>
      <c r="P18" s="487"/>
      <c r="Q18" s="394"/>
      <c r="R18" s="158">
        <v>505</v>
      </c>
      <c r="S18" s="280">
        <v>42410</v>
      </c>
      <c r="T18" s="145">
        <v>15114</v>
      </c>
      <c r="U18" s="280">
        <v>42410</v>
      </c>
      <c r="V18" s="145">
        <v>2380</v>
      </c>
      <c r="W18" s="159">
        <v>3027</v>
      </c>
    </row>
    <row r="19" spans="1:23" ht="15" customHeight="1">
      <c r="A19" s="146">
        <v>2</v>
      </c>
      <c r="B19" s="474">
        <v>289</v>
      </c>
      <c r="C19" s="475"/>
      <c r="D19" s="476">
        <v>289</v>
      </c>
      <c r="E19" s="476"/>
      <c r="F19" s="496" t="s">
        <v>193</v>
      </c>
      <c r="G19" s="496"/>
      <c r="H19" s="493">
        <v>101331</v>
      </c>
      <c r="I19" s="493"/>
      <c r="J19" s="493">
        <v>17499</v>
      </c>
      <c r="K19" s="493"/>
      <c r="L19" s="493">
        <v>83832</v>
      </c>
      <c r="M19" s="494"/>
      <c r="N19" s="468">
        <v>2</v>
      </c>
      <c r="O19" s="487"/>
      <c r="P19" s="487"/>
      <c r="Q19" s="394"/>
      <c r="R19" s="148">
        <v>538</v>
      </c>
      <c r="S19" s="280">
        <v>28454</v>
      </c>
      <c r="T19" s="145">
        <v>9760</v>
      </c>
      <c r="U19" s="280">
        <v>28454</v>
      </c>
      <c r="V19" s="145">
        <v>1467</v>
      </c>
      <c r="W19" s="159">
        <v>1566</v>
      </c>
    </row>
    <row r="20" spans="1:23" ht="15" customHeight="1" thickBot="1">
      <c r="A20" s="149">
        <v>3</v>
      </c>
      <c r="B20" s="453">
        <v>280</v>
      </c>
      <c r="C20" s="454"/>
      <c r="D20" s="454">
        <v>280</v>
      </c>
      <c r="E20" s="454"/>
      <c r="F20" s="488" t="s">
        <v>24</v>
      </c>
      <c r="G20" s="488"/>
      <c r="H20" s="495">
        <v>90954</v>
      </c>
      <c r="I20" s="495"/>
      <c r="J20" s="489">
        <v>18309</v>
      </c>
      <c r="K20" s="489"/>
      <c r="L20" s="489">
        <v>72645</v>
      </c>
      <c r="M20" s="490"/>
      <c r="N20" s="491">
        <v>3</v>
      </c>
      <c r="O20" s="492"/>
      <c r="P20" s="492"/>
      <c r="Q20" s="392"/>
      <c r="R20" s="161">
        <v>498</v>
      </c>
      <c r="S20" s="162">
        <v>21675</v>
      </c>
      <c r="T20" s="162">
        <v>9151</v>
      </c>
      <c r="U20" s="162">
        <v>21675</v>
      </c>
      <c r="V20" s="162">
        <v>1130</v>
      </c>
      <c r="W20" s="163">
        <v>2943</v>
      </c>
    </row>
    <row r="21" spans="1:23" ht="15" customHeight="1">
      <c r="B21" s="95"/>
      <c r="C21" s="95"/>
      <c r="D21" s="95"/>
      <c r="E21" s="95"/>
      <c r="F21" s="95"/>
      <c r="G21" s="95"/>
      <c r="M21" s="95" t="s">
        <v>19</v>
      </c>
      <c r="N21" t="s">
        <v>213</v>
      </c>
      <c r="V21" s="164"/>
      <c r="W21" s="95" t="s">
        <v>19</v>
      </c>
    </row>
    <row r="22" spans="1:23" ht="15" customHeight="1">
      <c r="E22" s="95"/>
      <c r="M22" s="95"/>
    </row>
    <row r="23" spans="1:23" ht="15" customHeight="1" thickBot="1">
      <c r="A23" t="s">
        <v>249</v>
      </c>
      <c r="M23" s="95" t="s">
        <v>8</v>
      </c>
      <c r="N23" t="s">
        <v>250</v>
      </c>
      <c r="W23" s="95" t="s">
        <v>8</v>
      </c>
    </row>
    <row r="24" spans="1:23" ht="17.100000000000001" customHeight="1">
      <c r="A24" s="470" t="s">
        <v>9</v>
      </c>
      <c r="B24" s="461" t="s">
        <v>25</v>
      </c>
      <c r="C24" s="472"/>
      <c r="D24" s="472"/>
      <c r="E24" s="472"/>
      <c r="F24" s="472"/>
      <c r="G24" s="462"/>
      <c r="H24" s="461" t="s">
        <v>26</v>
      </c>
      <c r="I24" s="472"/>
      <c r="J24" s="472"/>
      <c r="K24" s="472"/>
      <c r="L24" s="472"/>
      <c r="M24" s="473"/>
      <c r="N24" s="477" t="s">
        <v>12</v>
      </c>
      <c r="O24" s="478"/>
      <c r="P24" s="478"/>
      <c r="Q24" s="448"/>
      <c r="R24" s="466" t="s">
        <v>27</v>
      </c>
      <c r="S24" s="465"/>
      <c r="T24" s="466" t="s">
        <v>28</v>
      </c>
      <c r="U24" s="465"/>
      <c r="V24" s="466" t="s">
        <v>29</v>
      </c>
      <c r="W24" s="467"/>
    </row>
    <row r="25" spans="1:23" ht="17.100000000000001" customHeight="1">
      <c r="A25" s="471"/>
      <c r="B25" s="481" t="s">
        <v>5</v>
      </c>
      <c r="C25" s="482"/>
      <c r="D25" s="481" t="s">
        <v>13</v>
      </c>
      <c r="E25" s="482"/>
      <c r="F25" s="481" t="s">
        <v>14</v>
      </c>
      <c r="G25" s="482"/>
      <c r="H25" s="481" t="s">
        <v>5</v>
      </c>
      <c r="I25" s="482"/>
      <c r="J25" s="481" t="s">
        <v>13</v>
      </c>
      <c r="K25" s="482"/>
      <c r="L25" s="481" t="s">
        <v>14</v>
      </c>
      <c r="M25" s="483"/>
      <c r="N25" s="479"/>
      <c r="O25" s="480"/>
      <c r="P25" s="480"/>
      <c r="Q25" s="450"/>
      <c r="R25" s="138" t="s">
        <v>15</v>
      </c>
      <c r="S25" s="138" t="s">
        <v>16</v>
      </c>
      <c r="T25" s="138" t="s">
        <v>15</v>
      </c>
      <c r="U25" s="138" t="s">
        <v>16</v>
      </c>
      <c r="V25" s="138" t="s">
        <v>15</v>
      </c>
      <c r="W25" s="165" t="s">
        <v>16</v>
      </c>
    </row>
    <row r="26" spans="1:23" ht="15" customHeight="1">
      <c r="A26" s="140" t="s">
        <v>192</v>
      </c>
      <c r="B26" s="484">
        <v>2968</v>
      </c>
      <c r="C26" s="485"/>
      <c r="D26" s="372" t="s">
        <v>17</v>
      </c>
      <c r="E26" s="362">
        <v>271</v>
      </c>
      <c r="F26" s="372" t="s">
        <v>18</v>
      </c>
      <c r="G26" s="362">
        <v>2697</v>
      </c>
      <c r="H26" s="485">
        <v>76166</v>
      </c>
      <c r="I26" s="485"/>
      <c r="J26" s="372" t="s">
        <v>17</v>
      </c>
      <c r="K26" s="302">
        <v>40749</v>
      </c>
      <c r="L26" s="372" t="s">
        <v>18</v>
      </c>
      <c r="M26" s="302">
        <v>35417</v>
      </c>
      <c r="N26" s="486" t="s">
        <v>192</v>
      </c>
      <c r="O26" s="486"/>
      <c r="P26" s="486"/>
      <c r="Q26" s="486"/>
      <c r="R26" s="168">
        <v>1631</v>
      </c>
      <c r="S26" s="145">
        <v>26930</v>
      </c>
      <c r="T26" s="169">
        <v>5339</v>
      </c>
      <c r="U26" s="145">
        <v>27898</v>
      </c>
      <c r="V26" s="145">
        <v>335</v>
      </c>
      <c r="W26" s="159">
        <v>17918</v>
      </c>
    </row>
    <row r="27" spans="1:23" ht="15" customHeight="1">
      <c r="A27" s="146">
        <v>30</v>
      </c>
      <c r="B27" s="474">
        <v>2728</v>
      </c>
      <c r="C27" s="475"/>
      <c r="D27" s="372" t="s">
        <v>17</v>
      </c>
      <c r="E27" s="362">
        <v>244</v>
      </c>
      <c r="F27" s="372" t="s">
        <v>18</v>
      </c>
      <c r="G27" s="362">
        <v>2484</v>
      </c>
      <c r="H27" s="476">
        <v>83058</v>
      </c>
      <c r="I27" s="476"/>
      <c r="J27" s="372" t="s">
        <v>17</v>
      </c>
      <c r="K27" s="302">
        <v>43031</v>
      </c>
      <c r="L27" s="372" t="s">
        <v>18</v>
      </c>
      <c r="M27" s="302">
        <v>40027</v>
      </c>
      <c r="N27" s="468">
        <v>30</v>
      </c>
      <c r="O27" s="487"/>
      <c r="P27" s="487"/>
      <c r="Q27" s="394"/>
      <c r="R27" s="168">
        <v>1267</v>
      </c>
      <c r="S27" s="145">
        <v>20871</v>
      </c>
      <c r="T27" s="169">
        <v>4383</v>
      </c>
      <c r="U27" s="145">
        <v>21146</v>
      </c>
      <c r="V27" s="145">
        <v>349</v>
      </c>
      <c r="W27" s="159">
        <v>16300</v>
      </c>
    </row>
    <row r="28" spans="1:23" ht="15" customHeight="1">
      <c r="A28" s="146" t="s">
        <v>188</v>
      </c>
      <c r="B28" s="474">
        <v>2662</v>
      </c>
      <c r="C28" s="475"/>
      <c r="D28" s="372" t="s">
        <v>17</v>
      </c>
      <c r="E28" s="362">
        <v>235</v>
      </c>
      <c r="F28" s="372" t="s">
        <v>18</v>
      </c>
      <c r="G28" s="362">
        <v>2427</v>
      </c>
      <c r="H28" s="476">
        <v>74463</v>
      </c>
      <c r="I28" s="476"/>
      <c r="J28" s="372" t="s">
        <v>17</v>
      </c>
      <c r="K28" s="302">
        <v>40425</v>
      </c>
      <c r="L28" s="372" t="s">
        <v>18</v>
      </c>
      <c r="M28" s="302">
        <v>34038</v>
      </c>
      <c r="N28" s="468" t="s">
        <v>188</v>
      </c>
      <c r="O28" s="469"/>
      <c r="P28" s="469"/>
      <c r="Q28" s="469"/>
      <c r="R28" s="168">
        <v>1034</v>
      </c>
      <c r="S28" s="145">
        <v>16350</v>
      </c>
      <c r="T28" s="169">
        <v>5992</v>
      </c>
      <c r="U28" s="145">
        <v>29094</v>
      </c>
      <c r="V28" s="145">
        <v>404</v>
      </c>
      <c r="W28" s="159">
        <v>16254</v>
      </c>
    </row>
    <row r="29" spans="1:23" ht="15" customHeight="1">
      <c r="A29" s="146">
        <v>2</v>
      </c>
      <c r="B29" s="474">
        <v>2669</v>
      </c>
      <c r="C29" s="476"/>
      <c r="D29" s="372" t="s">
        <v>17</v>
      </c>
      <c r="E29" s="362">
        <v>119</v>
      </c>
      <c r="F29" s="372" t="s">
        <v>18</v>
      </c>
      <c r="G29" s="362">
        <v>2550</v>
      </c>
      <c r="H29" s="476">
        <v>43894</v>
      </c>
      <c r="I29" s="476"/>
      <c r="J29" s="372" t="s">
        <v>17</v>
      </c>
      <c r="K29" s="302">
        <v>10081</v>
      </c>
      <c r="L29" s="372" t="s">
        <v>18</v>
      </c>
      <c r="M29" s="302">
        <v>33813</v>
      </c>
      <c r="N29" s="468">
        <v>2</v>
      </c>
      <c r="O29" s="469"/>
      <c r="P29" s="469"/>
      <c r="Q29" s="469"/>
      <c r="R29" s="171">
        <v>1319</v>
      </c>
      <c r="S29" s="145">
        <v>20403</v>
      </c>
      <c r="T29" s="169">
        <v>10153</v>
      </c>
      <c r="U29" s="145">
        <v>17517</v>
      </c>
      <c r="V29" s="145">
        <v>329</v>
      </c>
      <c r="W29" s="159">
        <v>10142</v>
      </c>
    </row>
    <row r="30" spans="1:23" ht="15" customHeight="1" thickBot="1">
      <c r="A30" s="149">
        <v>3</v>
      </c>
      <c r="B30" s="453">
        <v>1836</v>
      </c>
      <c r="C30" s="454"/>
      <c r="D30" s="373" t="s">
        <v>17</v>
      </c>
      <c r="E30" s="358">
        <v>137</v>
      </c>
      <c r="F30" s="373" t="s">
        <v>18</v>
      </c>
      <c r="G30" s="358">
        <v>1699</v>
      </c>
      <c r="H30" s="454">
        <v>37014</v>
      </c>
      <c r="I30" s="454"/>
      <c r="J30" s="373" t="s">
        <v>17</v>
      </c>
      <c r="K30" s="303">
        <v>12404</v>
      </c>
      <c r="L30" s="373" t="s">
        <v>18</v>
      </c>
      <c r="M30" s="303">
        <v>24610</v>
      </c>
      <c r="N30" s="455">
        <v>3</v>
      </c>
      <c r="O30" s="456"/>
      <c r="P30" s="456"/>
      <c r="Q30" s="457"/>
      <c r="R30" s="175">
        <v>964</v>
      </c>
      <c r="S30" s="162">
        <v>13662</v>
      </c>
      <c r="T30" s="176">
        <v>5481</v>
      </c>
      <c r="U30" s="162">
        <v>24360</v>
      </c>
      <c r="V30" s="162">
        <v>268</v>
      </c>
      <c r="W30" s="163">
        <v>8421</v>
      </c>
    </row>
    <row r="31" spans="1:23" ht="15" customHeight="1">
      <c r="A31" t="s">
        <v>234</v>
      </c>
      <c r="L31" s="177" t="s">
        <v>165</v>
      </c>
      <c r="V31" s="458" t="s">
        <v>194</v>
      </c>
      <c r="W31" s="458"/>
    </row>
    <row r="32" spans="1:23" ht="15" customHeight="1">
      <c r="A32" t="s">
        <v>182</v>
      </c>
      <c r="W32" s="95"/>
    </row>
    <row r="33" spans="1:23" ht="15" customHeight="1">
      <c r="F33" s="145"/>
      <c r="W33" s="95"/>
    </row>
    <row r="34" spans="1:23" ht="15" customHeight="1" thickBot="1">
      <c r="A34" t="s">
        <v>251</v>
      </c>
      <c r="U34" s="95" t="s">
        <v>30</v>
      </c>
    </row>
    <row r="35" spans="1:23" ht="15.95" customHeight="1">
      <c r="A35" s="459" t="s">
        <v>150</v>
      </c>
      <c r="B35" s="461" t="s">
        <v>5</v>
      </c>
      <c r="C35" s="462"/>
      <c r="D35" s="461" t="s">
        <v>31</v>
      </c>
      <c r="E35" s="462"/>
      <c r="F35" s="461" t="s">
        <v>32</v>
      </c>
      <c r="G35" s="462"/>
      <c r="H35" s="461" t="s">
        <v>33</v>
      </c>
      <c r="I35" s="462"/>
      <c r="J35" s="461" t="s">
        <v>34</v>
      </c>
      <c r="K35" s="462"/>
      <c r="L35" s="461" t="s">
        <v>35</v>
      </c>
      <c r="M35" s="463"/>
      <c r="N35" s="464" t="s">
        <v>36</v>
      </c>
      <c r="O35" s="465"/>
      <c r="P35" s="466" t="s">
        <v>37</v>
      </c>
      <c r="Q35" s="465"/>
      <c r="R35" s="466" t="s">
        <v>38</v>
      </c>
      <c r="S35" s="465"/>
      <c r="T35" s="466" t="s">
        <v>39</v>
      </c>
      <c r="U35" s="467"/>
    </row>
    <row r="36" spans="1:23" ht="15.95" customHeight="1">
      <c r="A36" s="460"/>
      <c r="B36" s="179" t="s">
        <v>40</v>
      </c>
      <c r="C36" s="179" t="s">
        <v>16</v>
      </c>
      <c r="D36" s="179" t="s">
        <v>40</v>
      </c>
      <c r="E36" s="179" t="s">
        <v>16</v>
      </c>
      <c r="F36" s="179" t="s">
        <v>40</v>
      </c>
      <c r="G36" s="179" t="s">
        <v>16</v>
      </c>
      <c r="H36" s="179" t="s">
        <v>40</v>
      </c>
      <c r="I36" s="179" t="s">
        <v>16</v>
      </c>
      <c r="J36" s="179" t="s">
        <v>40</v>
      </c>
      <c r="K36" s="179" t="s">
        <v>16</v>
      </c>
      <c r="L36" s="179" t="s">
        <v>40</v>
      </c>
      <c r="M36" s="179" t="s">
        <v>16</v>
      </c>
      <c r="N36" s="179" t="s">
        <v>40</v>
      </c>
      <c r="O36" s="181" t="s">
        <v>16</v>
      </c>
      <c r="P36" s="182" t="s">
        <v>178</v>
      </c>
      <c r="Q36" s="179" t="s">
        <v>16</v>
      </c>
      <c r="R36" s="138" t="s">
        <v>41</v>
      </c>
      <c r="S36" s="138" t="s">
        <v>16</v>
      </c>
      <c r="T36" s="138" t="s">
        <v>41</v>
      </c>
      <c r="U36" s="165" t="s">
        <v>16</v>
      </c>
    </row>
    <row r="37" spans="1:23" ht="15" customHeight="1">
      <c r="A37" s="360" t="s">
        <v>197</v>
      </c>
      <c r="B37" s="304">
        <v>10864</v>
      </c>
      <c r="C37" s="86">
        <v>65831</v>
      </c>
      <c r="D37" s="86">
        <v>1847</v>
      </c>
      <c r="E37" s="86">
        <v>23430</v>
      </c>
      <c r="F37" s="86">
        <v>5128</v>
      </c>
      <c r="G37" s="86">
        <v>24831</v>
      </c>
      <c r="H37" s="86">
        <v>1673</v>
      </c>
      <c r="I37" s="86">
        <v>8706</v>
      </c>
      <c r="J37" s="86">
        <v>997</v>
      </c>
      <c r="K37" s="86">
        <v>3735</v>
      </c>
      <c r="L37" s="86">
        <v>495</v>
      </c>
      <c r="M37" s="86">
        <v>1983</v>
      </c>
      <c r="N37" s="145">
        <v>724</v>
      </c>
      <c r="O37" s="187">
        <v>3146</v>
      </c>
      <c r="P37" s="158">
        <v>6014</v>
      </c>
      <c r="Q37" s="145">
        <v>29493</v>
      </c>
      <c r="R37" s="145">
        <v>1634</v>
      </c>
      <c r="S37" s="145">
        <v>13301</v>
      </c>
      <c r="T37" s="145">
        <v>4380</v>
      </c>
      <c r="U37" s="159">
        <v>16192</v>
      </c>
    </row>
    <row r="38" spans="1:23" ht="15" customHeight="1">
      <c r="A38" s="360" t="s">
        <v>189</v>
      </c>
      <c r="B38" s="304">
        <v>9564</v>
      </c>
      <c r="C38" s="86">
        <v>55772</v>
      </c>
      <c r="D38" s="86">
        <v>1716</v>
      </c>
      <c r="E38" s="86">
        <v>19942</v>
      </c>
      <c r="F38" s="86">
        <v>4449</v>
      </c>
      <c r="G38" s="86">
        <v>20890</v>
      </c>
      <c r="H38" s="86">
        <v>1642</v>
      </c>
      <c r="I38" s="86">
        <v>8393</v>
      </c>
      <c r="J38" s="86">
        <v>783</v>
      </c>
      <c r="K38" s="86">
        <v>2807</v>
      </c>
      <c r="L38" s="86">
        <v>413</v>
      </c>
      <c r="M38" s="86">
        <v>1485</v>
      </c>
      <c r="N38" s="145">
        <v>561</v>
      </c>
      <c r="O38" s="187">
        <v>2255</v>
      </c>
      <c r="P38" s="158">
        <v>4146</v>
      </c>
      <c r="Q38" s="145">
        <v>22867</v>
      </c>
      <c r="R38" s="145">
        <v>1196</v>
      </c>
      <c r="S38" s="145">
        <v>10636</v>
      </c>
      <c r="T38" s="145">
        <v>2950</v>
      </c>
      <c r="U38" s="159">
        <v>12231</v>
      </c>
    </row>
    <row r="39" spans="1:23" ht="15" customHeight="1">
      <c r="A39" s="360">
        <v>2</v>
      </c>
      <c r="B39" s="304">
        <v>3794</v>
      </c>
      <c r="C39" s="86">
        <v>29844</v>
      </c>
      <c r="D39" s="86">
        <v>961</v>
      </c>
      <c r="E39" s="86">
        <v>10937</v>
      </c>
      <c r="F39" s="86">
        <v>1717</v>
      </c>
      <c r="G39" s="86">
        <v>12028</v>
      </c>
      <c r="H39" s="86">
        <v>590</v>
      </c>
      <c r="I39" s="86">
        <v>4488</v>
      </c>
      <c r="J39" s="86">
        <v>145</v>
      </c>
      <c r="K39" s="86">
        <v>777</v>
      </c>
      <c r="L39" s="86">
        <v>247</v>
      </c>
      <c r="M39" s="86">
        <v>764</v>
      </c>
      <c r="N39" s="145">
        <v>134</v>
      </c>
      <c r="O39" s="187">
        <v>850</v>
      </c>
      <c r="P39" s="158">
        <v>1691</v>
      </c>
      <c r="Q39" s="145">
        <v>7397</v>
      </c>
      <c r="R39" s="145">
        <v>1428</v>
      </c>
      <c r="S39" s="145">
        <v>5810</v>
      </c>
      <c r="T39" s="145">
        <v>263</v>
      </c>
      <c r="U39" s="159">
        <v>1587</v>
      </c>
    </row>
    <row r="40" spans="1:23" ht="15" customHeight="1">
      <c r="A40" s="360">
        <v>3</v>
      </c>
      <c r="B40" s="305">
        <v>3294</v>
      </c>
      <c r="C40" s="86">
        <v>15520</v>
      </c>
      <c r="D40" s="85">
        <v>730</v>
      </c>
      <c r="E40" s="85">
        <v>5532</v>
      </c>
      <c r="F40" s="85">
        <v>1353</v>
      </c>
      <c r="G40" s="85">
        <v>5394</v>
      </c>
      <c r="H40" s="85">
        <v>681</v>
      </c>
      <c r="I40" s="85">
        <v>2747</v>
      </c>
      <c r="J40" s="85">
        <v>185</v>
      </c>
      <c r="K40" s="85">
        <v>529</v>
      </c>
      <c r="L40" s="85">
        <v>170</v>
      </c>
      <c r="M40" s="85">
        <v>631</v>
      </c>
      <c r="N40" s="145">
        <f t="shared" ref="N40:U40" si="0">SUM(N42:N53)</f>
        <v>175</v>
      </c>
      <c r="O40" s="189">
        <f t="shared" si="0"/>
        <v>687</v>
      </c>
      <c r="P40" s="145">
        <f t="shared" si="0"/>
        <v>1274</v>
      </c>
      <c r="Q40" s="145">
        <f t="shared" si="0"/>
        <v>6648</v>
      </c>
      <c r="R40" s="145">
        <f t="shared" si="0"/>
        <v>568</v>
      </c>
      <c r="S40" s="145">
        <f t="shared" si="0"/>
        <v>4322</v>
      </c>
      <c r="T40" s="145">
        <f t="shared" si="0"/>
        <v>706</v>
      </c>
      <c r="U40" s="159">
        <f t="shared" si="0"/>
        <v>2326</v>
      </c>
    </row>
    <row r="41" spans="1:23" ht="15" customHeight="1">
      <c r="A41" s="360"/>
      <c r="B41" s="304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145"/>
      <c r="O41" s="187"/>
      <c r="P41" s="158"/>
      <c r="Q41" s="145"/>
      <c r="R41" s="145"/>
      <c r="S41" s="145"/>
      <c r="T41" s="145"/>
      <c r="U41" s="159"/>
    </row>
    <row r="42" spans="1:23" ht="15" customHeight="1">
      <c r="A42" s="190" t="s">
        <v>264</v>
      </c>
      <c r="B42" s="306">
        <v>482</v>
      </c>
      <c r="C42" s="85">
        <v>2191</v>
      </c>
      <c r="D42" s="85">
        <v>99</v>
      </c>
      <c r="E42" s="85">
        <v>715</v>
      </c>
      <c r="F42" s="85">
        <v>203</v>
      </c>
      <c r="G42" s="85">
        <v>831</v>
      </c>
      <c r="H42" s="85">
        <v>115</v>
      </c>
      <c r="I42" s="85">
        <v>442</v>
      </c>
      <c r="J42" s="85">
        <v>29</v>
      </c>
      <c r="K42" s="85">
        <v>90</v>
      </c>
      <c r="L42" s="85">
        <v>17</v>
      </c>
      <c r="M42" s="85">
        <v>34</v>
      </c>
      <c r="N42" s="192">
        <v>19</v>
      </c>
      <c r="O42" s="193">
        <v>79</v>
      </c>
      <c r="P42" s="192">
        <v>146</v>
      </c>
      <c r="Q42" s="192">
        <v>784</v>
      </c>
      <c r="R42" s="192">
        <v>70</v>
      </c>
      <c r="S42" s="192">
        <v>472</v>
      </c>
      <c r="T42" s="192">
        <v>76</v>
      </c>
      <c r="U42" s="194">
        <v>312</v>
      </c>
    </row>
    <row r="43" spans="1:23" ht="15" customHeight="1">
      <c r="A43" s="345">
        <v>5</v>
      </c>
      <c r="B43" s="306">
        <v>359</v>
      </c>
      <c r="C43" s="85">
        <v>1586</v>
      </c>
      <c r="D43" s="85">
        <v>69</v>
      </c>
      <c r="E43" s="85">
        <v>460</v>
      </c>
      <c r="F43" s="85">
        <v>135</v>
      </c>
      <c r="G43" s="85">
        <v>565</v>
      </c>
      <c r="H43" s="85">
        <v>97</v>
      </c>
      <c r="I43" s="85">
        <v>364</v>
      </c>
      <c r="J43" s="85">
        <v>22</v>
      </c>
      <c r="K43" s="85">
        <v>71</v>
      </c>
      <c r="L43" s="85">
        <v>22</v>
      </c>
      <c r="M43" s="85">
        <v>72</v>
      </c>
      <c r="N43" s="192">
        <v>14</v>
      </c>
      <c r="O43" s="193">
        <v>54</v>
      </c>
      <c r="P43" s="192">
        <v>88</v>
      </c>
      <c r="Q43" s="192">
        <v>503</v>
      </c>
      <c r="R43" s="192">
        <v>33</v>
      </c>
      <c r="S43" s="192">
        <v>281</v>
      </c>
      <c r="T43" s="192">
        <v>55</v>
      </c>
      <c r="U43" s="194">
        <v>222</v>
      </c>
    </row>
    <row r="44" spans="1:23" ht="15" customHeight="1">
      <c r="A44" s="345">
        <v>6</v>
      </c>
      <c r="B44" s="306">
        <v>49</v>
      </c>
      <c r="C44" s="85">
        <v>154</v>
      </c>
      <c r="D44" s="85">
        <v>9</v>
      </c>
      <c r="E44" s="85">
        <v>71</v>
      </c>
      <c r="F44" s="85">
        <v>7</v>
      </c>
      <c r="G44" s="85">
        <v>18</v>
      </c>
      <c r="H44" s="85">
        <v>15</v>
      </c>
      <c r="I44" s="85">
        <v>27</v>
      </c>
      <c r="J44" s="85">
        <v>0</v>
      </c>
      <c r="K44" s="85">
        <v>0</v>
      </c>
      <c r="L44" s="85">
        <v>18</v>
      </c>
      <c r="M44" s="85">
        <v>38</v>
      </c>
      <c r="N44" s="192">
        <v>0</v>
      </c>
      <c r="O44" s="193">
        <v>0</v>
      </c>
      <c r="P44" s="192">
        <v>0</v>
      </c>
      <c r="Q44" s="192">
        <v>0</v>
      </c>
      <c r="R44" s="192">
        <v>0</v>
      </c>
      <c r="S44" s="192">
        <v>0</v>
      </c>
      <c r="T44" s="192">
        <v>0</v>
      </c>
      <c r="U44" s="194">
        <v>0</v>
      </c>
    </row>
    <row r="45" spans="1:23" ht="15" customHeight="1">
      <c r="A45" s="345">
        <v>7</v>
      </c>
      <c r="B45" s="306">
        <v>1</v>
      </c>
      <c r="C45" s="85">
        <v>7</v>
      </c>
      <c r="D45" s="85">
        <v>0</v>
      </c>
      <c r="E45" s="85">
        <v>0</v>
      </c>
      <c r="F45" s="85">
        <v>1</v>
      </c>
      <c r="G45" s="85">
        <v>7</v>
      </c>
      <c r="H45" s="85">
        <v>0</v>
      </c>
      <c r="I45" s="85">
        <v>0</v>
      </c>
      <c r="J45" s="85">
        <v>0</v>
      </c>
      <c r="K45" s="85">
        <v>0</v>
      </c>
      <c r="L45" s="85">
        <v>0</v>
      </c>
      <c r="M45" s="85">
        <v>0</v>
      </c>
      <c r="N45" s="192">
        <v>0</v>
      </c>
      <c r="O45" s="193">
        <v>0</v>
      </c>
      <c r="P45" s="192">
        <v>0</v>
      </c>
      <c r="Q45" s="192">
        <v>0</v>
      </c>
      <c r="R45" s="192">
        <v>0</v>
      </c>
      <c r="S45" s="192">
        <v>0</v>
      </c>
      <c r="T45" s="192">
        <v>0</v>
      </c>
      <c r="U45" s="194">
        <v>0</v>
      </c>
    </row>
    <row r="46" spans="1:23" ht="15" customHeight="1">
      <c r="A46" s="345">
        <v>8</v>
      </c>
      <c r="B46" s="306">
        <v>41</v>
      </c>
      <c r="C46" s="85">
        <v>104</v>
      </c>
      <c r="D46" s="85">
        <v>0</v>
      </c>
      <c r="E46" s="85">
        <v>0</v>
      </c>
      <c r="F46" s="85">
        <v>15</v>
      </c>
      <c r="G46" s="85">
        <v>40</v>
      </c>
      <c r="H46" s="85">
        <v>5</v>
      </c>
      <c r="I46" s="85">
        <v>16</v>
      </c>
      <c r="J46" s="85">
        <v>0</v>
      </c>
      <c r="K46" s="85">
        <v>0</v>
      </c>
      <c r="L46" s="85">
        <v>21</v>
      </c>
      <c r="M46" s="85">
        <v>48</v>
      </c>
      <c r="N46" s="192">
        <v>0</v>
      </c>
      <c r="O46" s="193">
        <v>0</v>
      </c>
      <c r="P46" s="192">
        <v>0</v>
      </c>
      <c r="Q46" s="192">
        <v>0</v>
      </c>
      <c r="R46" s="192">
        <v>0</v>
      </c>
      <c r="S46" s="192">
        <v>0</v>
      </c>
      <c r="T46" s="192">
        <v>0</v>
      </c>
      <c r="U46" s="194">
        <v>0</v>
      </c>
    </row>
    <row r="47" spans="1:23" ht="15" customHeight="1">
      <c r="A47" s="345">
        <v>9</v>
      </c>
      <c r="B47" s="306">
        <v>49</v>
      </c>
      <c r="C47" s="85">
        <v>346</v>
      </c>
      <c r="D47" s="85">
        <v>17</v>
      </c>
      <c r="E47" s="85">
        <v>126</v>
      </c>
      <c r="F47" s="85">
        <v>16</v>
      </c>
      <c r="G47" s="85">
        <v>40</v>
      </c>
      <c r="H47" s="85">
        <v>0</v>
      </c>
      <c r="I47" s="85">
        <v>0</v>
      </c>
      <c r="J47" s="85">
        <v>0</v>
      </c>
      <c r="K47" s="85">
        <v>0</v>
      </c>
      <c r="L47" s="85">
        <v>16</v>
      </c>
      <c r="M47" s="85">
        <v>180</v>
      </c>
      <c r="N47" s="192">
        <v>0</v>
      </c>
      <c r="O47" s="193">
        <v>0</v>
      </c>
      <c r="P47" s="192">
        <v>0</v>
      </c>
      <c r="Q47" s="192">
        <v>0</v>
      </c>
      <c r="R47" s="192">
        <v>0</v>
      </c>
      <c r="S47" s="192">
        <v>0</v>
      </c>
      <c r="T47" s="192">
        <v>0</v>
      </c>
      <c r="U47" s="194">
        <v>0</v>
      </c>
    </row>
    <row r="48" spans="1:23" ht="15" customHeight="1">
      <c r="A48" s="345">
        <v>10</v>
      </c>
      <c r="B48" s="306">
        <v>433</v>
      </c>
      <c r="C48" s="85">
        <v>2149</v>
      </c>
      <c r="D48" s="85">
        <v>97</v>
      </c>
      <c r="E48" s="85">
        <v>764</v>
      </c>
      <c r="F48" s="85">
        <v>176</v>
      </c>
      <c r="G48" s="85">
        <v>720</v>
      </c>
      <c r="H48" s="85">
        <v>88</v>
      </c>
      <c r="I48" s="85">
        <v>394</v>
      </c>
      <c r="J48" s="85">
        <v>16</v>
      </c>
      <c r="K48" s="85">
        <v>54</v>
      </c>
      <c r="L48" s="85">
        <v>26</v>
      </c>
      <c r="M48" s="85">
        <v>70</v>
      </c>
      <c r="N48" s="192">
        <v>30</v>
      </c>
      <c r="O48" s="193">
        <v>147</v>
      </c>
      <c r="P48" s="192">
        <v>156</v>
      </c>
      <c r="Q48" s="192">
        <v>956</v>
      </c>
      <c r="R48" s="192">
        <v>79</v>
      </c>
      <c r="S48" s="192">
        <v>665</v>
      </c>
      <c r="T48" s="192">
        <v>77</v>
      </c>
      <c r="U48" s="194">
        <v>291</v>
      </c>
    </row>
    <row r="49" spans="1:21" ht="15" customHeight="1">
      <c r="A49" s="345">
        <v>11</v>
      </c>
      <c r="B49" s="306">
        <v>473</v>
      </c>
      <c r="C49" s="85">
        <v>2430</v>
      </c>
      <c r="D49" s="85">
        <v>105</v>
      </c>
      <c r="E49" s="85">
        <v>905</v>
      </c>
      <c r="F49" s="85">
        <v>209</v>
      </c>
      <c r="G49" s="85">
        <v>879</v>
      </c>
      <c r="H49" s="85">
        <v>98</v>
      </c>
      <c r="I49" s="85">
        <v>433</v>
      </c>
      <c r="J49" s="85">
        <v>30</v>
      </c>
      <c r="K49" s="85">
        <v>79</v>
      </c>
      <c r="L49" s="85">
        <v>8</v>
      </c>
      <c r="M49" s="85">
        <v>26</v>
      </c>
      <c r="N49" s="192">
        <v>23</v>
      </c>
      <c r="O49" s="193">
        <v>108</v>
      </c>
      <c r="P49" s="192">
        <v>238</v>
      </c>
      <c r="Q49" s="192">
        <v>1228</v>
      </c>
      <c r="R49" s="192">
        <v>111</v>
      </c>
      <c r="S49" s="192">
        <v>848</v>
      </c>
      <c r="T49" s="192">
        <v>127</v>
      </c>
      <c r="U49" s="194">
        <v>380</v>
      </c>
    </row>
    <row r="50" spans="1:21" ht="15" customHeight="1">
      <c r="A50" s="345">
        <v>12</v>
      </c>
      <c r="B50" s="306">
        <v>472</v>
      </c>
      <c r="C50" s="85">
        <v>2408</v>
      </c>
      <c r="D50" s="85">
        <v>102</v>
      </c>
      <c r="E50" s="85">
        <v>882</v>
      </c>
      <c r="F50" s="85">
        <v>201</v>
      </c>
      <c r="G50" s="85">
        <v>874</v>
      </c>
      <c r="H50" s="85">
        <v>98</v>
      </c>
      <c r="I50" s="85">
        <v>419</v>
      </c>
      <c r="J50" s="85">
        <v>36</v>
      </c>
      <c r="K50" s="85">
        <v>94</v>
      </c>
      <c r="L50" s="85">
        <v>27</v>
      </c>
      <c r="M50" s="85">
        <v>97</v>
      </c>
      <c r="N50" s="192">
        <v>8</v>
      </c>
      <c r="O50" s="193">
        <v>42</v>
      </c>
      <c r="P50" s="192">
        <v>204</v>
      </c>
      <c r="Q50" s="192">
        <v>1083</v>
      </c>
      <c r="R50" s="192">
        <v>83</v>
      </c>
      <c r="S50" s="192">
        <v>683</v>
      </c>
      <c r="T50" s="192">
        <v>121</v>
      </c>
      <c r="U50" s="194">
        <v>400</v>
      </c>
    </row>
    <row r="51" spans="1:21" ht="15" customHeight="1">
      <c r="A51" s="190" t="s">
        <v>265</v>
      </c>
      <c r="B51" s="306">
        <v>199</v>
      </c>
      <c r="C51" s="85">
        <v>850</v>
      </c>
      <c r="D51" s="85">
        <v>58</v>
      </c>
      <c r="E51" s="85">
        <v>353</v>
      </c>
      <c r="F51" s="85">
        <v>81</v>
      </c>
      <c r="G51" s="85">
        <v>297</v>
      </c>
      <c r="H51" s="85">
        <v>33</v>
      </c>
      <c r="I51" s="85">
        <v>117</v>
      </c>
      <c r="J51" s="85">
        <v>10</v>
      </c>
      <c r="K51" s="85">
        <v>25</v>
      </c>
      <c r="L51" s="85">
        <v>0</v>
      </c>
      <c r="M51" s="85">
        <v>0</v>
      </c>
      <c r="N51" s="192">
        <v>17</v>
      </c>
      <c r="O51" s="193">
        <v>58</v>
      </c>
      <c r="P51" s="192">
        <v>95</v>
      </c>
      <c r="Q51" s="192">
        <v>331</v>
      </c>
      <c r="R51" s="192">
        <v>28</v>
      </c>
      <c r="S51" s="192">
        <v>165</v>
      </c>
      <c r="T51" s="192">
        <v>67</v>
      </c>
      <c r="U51" s="194">
        <v>166</v>
      </c>
    </row>
    <row r="52" spans="1:21" ht="15" customHeight="1">
      <c r="A52" s="345">
        <v>2</v>
      </c>
      <c r="B52" s="306">
        <v>289</v>
      </c>
      <c r="C52" s="85">
        <v>1252</v>
      </c>
      <c r="D52" s="85">
        <v>66</v>
      </c>
      <c r="E52" s="85">
        <v>495</v>
      </c>
      <c r="F52" s="85">
        <v>117</v>
      </c>
      <c r="G52" s="85">
        <v>399</v>
      </c>
      <c r="H52" s="85">
        <v>52</v>
      </c>
      <c r="I52" s="85">
        <v>199</v>
      </c>
      <c r="J52" s="85">
        <v>12</v>
      </c>
      <c r="K52" s="85">
        <v>23</v>
      </c>
      <c r="L52" s="85">
        <v>6</v>
      </c>
      <c r="M52" s="85">
        <v>26</v>
      </c>
      <c r="N52" s="192">
        <v>36</v>
      </c>
      <c r="O52" s="193">
        <v>110</v>
      </c>
      <c r="P52" s="192">
        <v>125</v>
      </c>
      <c r="Q52" s="192">
        <v>689</v>
      </c>
      <c r="R52" s="192">
        <v>64</v>
      </c>
      <c r="S52" s="192">
        <v>488</v>
      </c>
      <c r="T52" s="192">
        <v>61</v>
      </c>
      <c r="U52" s="194">
        <v>201</v>
      </c>
    </row>
    <row r="53" spans="1:21" ht="15" customHeight="1" thickBot="1">
      <c r="A53" s="346">
        <v>3</v>
      </c>
      <c r="B53" s="307">
        <v>447</v>
      </c>
      <c r="C53" s="308">
        <v>2043</v>
      </c>
      <c r="D53" s="309">
        <v>108</v>
      </c>
      <c r="E53" s="309">
        <v>761</v>
      </c>
      <c r="F53" s="309">
        <v>192</v>
      </c>
      <c r="G53" s="309">
        <v>724</v>
      </c>
      <c r="H53" s="309">
        <v>80</v>
      </c>
      <c r="I53" s="309">
        <v>336</v>
      </c>
      <c r="J53" s="309">
        <v>30</v>
      </c>
      <c r="K53" s="309">
        <v>93</v>
      </c>
      <c r="L53" s="309">
        <v>9</v>
      </c>
      <c r="M53" s="310">
        <v>40</v>
      </c>
      <c r="N53" s="198">
        <v>28</v>
      </c>
      <c r="O53" s="200">
        <v>89</v>
      </c>
      <c r="P53" s="201">
        <v>222</v>
      </c>
      <c r="Q53" s="202">
        <v>1074</v>
      </c>
      <c r="R53" s="198">
        <v>100</v>
      </c>
      <c r="S53" s="198">
        <v>720</v>
      </c>
      <c r="T53" s="198">
        <v>122</v>
      </c>
      <c r="U53" s="203">
        <v>354</v>
      </c>
    </row>
    <row r="54" spans="1:21" ht="15" customHeight="1">
      <c r="A54" s="204" t="s">
        <v>235</v>
      </c>
      <c r="B54" s="204"/>
      <c r="C54" s="205"/>
      <c r="D54" s="205"/>
      <c r="E54" s="374"/>
      <c r="F54" s="374"/>
      <c r="G54" s="205"/>
      <c r="H54" s="374"/>
      <c r="I54" s="374"/>
      <c r="J54" s="374"/>
      <c r="K54" s="206"/>
      <c r="L54" s="207"/>
      <c r="M54" s="374"/>
      <c r="N54" s="205"/>
      <c r="O54" s="205"/>
      <c r="P54" s="205"/>
      <c r="Q54" s="89"/>
      <c r="R54" s="205"/>
      <c r="S54" s="89"/>
      <c r="T54" s="205"/>
      <c r="U54" s="95" t="s">
        <v>42</v>
      </c>
    </row>
  </sheetData>
  <sheetProtection sheet="1"/>
  <mergeCells count="127">
    <mergeCell ref="B9:C9"/>
    <mergeCell ref="T15:U15"/>
    <mergeCell ref="A3:A4"/>
    <mergeCell ref="B3:C3"/>
    <mergeCell ref="H3:M3"/>
    <mergeCell ref="B5:C5"/>
    <mergeCell ref="H5:I5"/>
    <mergeCell ref="F15:G15"/>
    <mergeCell ref="H15:I15"/>
    <mergeCell ref="B7:C7"/>
    <mergeCell ref="H7:I7"/>
    <mergeCell ref="B4:C4"/>
    <mergeCell ref="D4:E4"/>
    <mergeCell ref="F4:G4"/>
    <mergeCell ref="H4:I4"/>
    <mergeCell ref="J4:K4"/>
    <mergeCell ref="L4:M4"/>
    <mergeCell ref="B8:C8"/>
    <mergeCell ref="H8:I8"/>
    <mergeCell ref="H6:I6"/>
    <mergeCell ref="B6:C6"/>
    <mergeCell ref="A14:A15"/>
    <mergeCell ref="B14:G14"/>
    <mergeCell ref="H14:M14"/>
    <mergeCell ref="H9:I9"/>
    <mergeCell ref="N3:Q4"/>
    <mergeCell ref="N7:Q7"/>
    <mergeCell ref="N5:Q5"/>
    <mergeCell ref="N6:Q6"/>
    <mergeCell ref="N14:Q16"/>
    <mergeCell ref="S4:T4"/>
    <mergeCell ref="V4:W4"/>
    <mergeCell ref="S5:T5"/>
    <mergeCell ref="V5:W5"/>
    <mergeCell ref="S6:T6"/>
    <mergeCell ref="V6:W6"/>
    <mergeCell ref="S7:T7"/>
    <mergeCell ref="V7:W7"/>
    <mergeCell ref="S8:T8"/>
    <mergeCell ref="V8:W8"/>
    <mergeCell ref="W15:W16"/>
    <mergeCell ref="N9:Q9"/>
    <mergeCell ref="V14:W14"/>
    <mergeCell ref="R15:S15"/>
    <mergeCell ref="R14:U14"/>
    <mergeCell ref="V15:V16"/>
    <mergeCell ref="S9:T9"/>
    <mergeCell ref="V9:W9"/>
    <mergeCell ref="N8:Q8"/>
    <mergeCell ref="N17:Q17"/>
    <mergeCell ref="L15:M15"/>
    <mergeCell ref="B17:C17"/>
    <mergeCell ref="D17:E17"/>
    <mergeCell ref="J17:K17"/>
    <mergeCell ref="L18:M18"/>
    <mergeCell ref="N18:Q18"/>
    <mergeCell ref="L17:M17"/>
    <mergeCell ref="J16:K16"/>
    <mergeCell ref="H18:I18"/>
    <mergeCell ref="J18:K18"/>
    <mergeCell ref="F17:G17"/>
    <mergeCell ref="H17:I17"/>
    <mergeCell ref="J15:K15"/>
    <mergeCell ref="B18:C18"/>
    <mergeCell ref="D18:E18"/>
    <mergeCell ref="F18:G18"/>
    <mergeCell ref="L16:M16"/>
    <mergeCell ref="H16:I16"/>
    <mergeCell ref="B15:C15"/>
    <mergeCell ref="D15:E15"/>
    <mergeCell ref="D16:E16"/>
    <mergeCell ref="F16:G16"/>
    <mergeCell ref="B16:C16"/>
    <mergeCell ref="R24:S24"/>
    <mergeCell ref="T24:U24"/>
    <mergeCell ref="V24:W24"/>
    <mergeCell ref="D25:E25"/>
    <mergeCell ref="B19:C19"/>
    <mergeCell ref="D19:E19"/>
    <mergeCell ref="F20:G20"/>
    <mergeCell ref="B20:C20"/>
    <mergeCell ref="D20:E20"/>
    <mergeCell ref="L20:M20"/>
    <mergeCell ref="N20:Q20"/>
    <mergeCell ref="H19:I19"/>
    <mergeCell ref="J19:K19"/>
    <mergeCell ref="L19:M19"/>
    <mergeCell ref="N19:Q19"/>
    <mergeCell ref="H20:I20"/>
    <mergeCell ref="J20:K20"/>
    <mergeCell ref="F19:G19"/>
    <mergeCell ref="B25:C25"/>
    <mergeCell ref="H25:I25"/>
    <mergeCell ref="N29:Q29"/>
    <mergeCell ref="A24:A25"/>
    <mergeCell ref="B24:G24"/>
    <mergeCell ref="H24:M24"/>
    <mergeCell ref="B28:C28"/>
    <mergeCell ref="H28:I28"/>
    <mergeCell ref="N28:Q28"/>
    <mergeCell ref="B29:C29"/>
    <mergeCell ref="H29:I29"/>
    <mergeCell ref="N24:Q25"/>
    <mergeCell ref="F25:G25"/>
    <mergeCell ref="J25:K25"/>
    <mergeCell ref="L25:M25"/>
    <mergeCell ref="B26:C26"/>
    <mergeCell ref="H26:I26"/>
    <mergeCell ref="N26:Q26"/>
    <mergeCell ref="B27:C27"/>
    <mergeCell ref="H27:I27"/>
    <mergeCell ref="N27:Q27"/>
    <mergeCell ref="B30:C30"/>
    <mergeCell ref="H30:I30"/>
    <mergeCell ref="N30:Q30"/>
    <mergeCell ref="V31:W3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</mergeCells>
  <phoneticPr fontId="19"/>
  <conditionalFormatting sqref="A16:M20 A37:U53 A5:S9 A26:W30">
    <cfRule type="expression" dxfId="11" priority="8">
      <formula>MOD(ROW(),2)=0</formula>
    </cfRule>
  </conditionalFormatting>
  <conditionalFormatting sqref="U5:V9">
    <cfRule type="expression" dxfId="10" priority="1">
      <formula>MOD(ROW(),2)=0</formula>
    </cfRule>
  </conditionalFormatting>
  <conditionalFormatting sqref="N17:W20">
    <cfRule type="expression" dxfId="9" priority="6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3" firstPageNumber="145" orientation="portrait" useFirstPageNumber="1" r:id="rId1"/>
  <headerFooter differentOddEven="1" scaleWithDoc="0" alignWithMargins="0">
    <oddHeader>&amp;RⅫ　教　育</oddHeader>
    <oddFooter>&amp;C&amp;11&amp;A</oddFooter>
    <evenHeader>&amp;LⅫ　教　育</evenHeader>
    <evenFooter>&amp;C&amp;11&amp;A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65139-5934-4A06-9BEA-F83DD609AB35}">
  <sheetPr>
    <tabColor rgb="FF00B0F0"/>
  </sheetPr>
  <dimension ref="A1:X54"/>
  <sheetViews>
    <sheetView view="pageBreakPreview" zoomScaleNormal="100" zoomScaleSheetLayoutView="100" workbookViewId="0">
      <selection activeCell="O2" sqref="O2:X55"/>
    </sheetView>
  </sheetViews>
  <sheetFormatPr defaultColWidth="9.140625" defaultRowHeight="18.95" customHeight="1"/>
  <cols>
    <col min="1" max="1" width="11.5703125" customWidth="1"/>
    <col min="2" max="2" width="7.42578125" customWidth="1"/>
    <col min="3" max="3" width="8.42578125" customWidth="1"/>
    <col min="4" max="4" width="7" customWidth="1"/>
    <col min="5" max="5" width="8.7109375" customWidth="1"/>
    <col min="6" max="6" width="7.42578125" customWidth="1"/>
    <col min="7" max="7" width="8.42578125" customWidth="1"/>
    <col min="8" max="8" width="5" customWidth="1"/>
    <col min="9" max="9" width="7.28515625" customWidth="1"/>
    <col min="10" max="10" width="5.7109375" customWidth="1"/>
    <col min="11" max="11" width="9.5703125" customWidth="1"/>
    <col min="12" max="12" width="5.28515625" customWidth="1"/>
    <col min="13" max="13" width="8.42578125" customWidth="1"/>
    <col min="14" max="14" width="0.7109375" customWidth="1"/>
    <col min="15" max="16" width="7.85546875" customWidth="1"/>
    <col min="17" max="17" width="8.5703125" customWidth="1"/>
    <col min="18" max="18" width="9.42578125" customWidth="1"/>
    <col min="19" max="24" width="10.7109375" customWidth="1"/>
    <col min="25" max="25" width="9.140625" customWidth="1"/>
  </cols>
  <sheetData>
    <row r="1" spans="1:24" ht="5.0999999999999996" customHeight="1">
      <c r="M1" s="95"/>
      <c r="N1" s="95"/>
      <c r="X1" s="95"/>
    </row>
    <row r="2" spans="1:24" ht="15" customHeight="1" thickBot="1">
      <c r="A2" t="s">
        <v>245</v>
      </c>
      <c r="M2" s="95" t="s">
        <v>8</v>
      </c>
      <c r="N2" s="95"/>
      <c r="O2" t="s">
        <v>246</v>
      </c>
      <c r="X2" s="95" t="s">
        <v>8</v>
      </c>
    </row>
    <row r="3" spans="1:24" ht="17.100000000000001" customHeight="1" thickBot="1">
      <c r="A3" s="530" t="s">
        <v>9</v>
      </c>
      <c r="B3" s="532"/>
      <c r="C3" s="532"/>
      <c r="D3" s="119"/>
      <c r="E3" s="133" t="s">
        <v>10</v>
      </c>
      <c r="F3" s="133"/>
      <c r="G3" s="119"/>
      <c r="H3" s="533" t="s">
        <v>11</v>
      </c>
      <c r="I3" s="533"/>
      <c r="J3" s="533"/>
      <c r="K3" s="533"/>
      <c r="L3" s="533"/>
      <c r="M3" s="533"/>
      <c r="N3" s="534"/>
      <c r="O3" s="503" t="s">
        <v>12</v>
      </c>
      <c r="P3" s="504"/>
      <c r="Q3" s="504"/>
      <c r="R3" s="505"/>
      <c r="S3" s="134"/>
      <c r="T3" s="370" t="s">
        <v>211</v>
      </c>
      <c r="U3" s="135"/>
      <c r="V3" s="136"/>
      <c r="W3" s="370" t="s">
        <v>210</v>
      </c>
      <c r="X3" s="137"/>
    </row>
    <row r="4" spans="1:24" ht="17.100000000000001" customHeight="1">
      <c r="A4" s="531"/>
      <c r="B4" s="524" t="s">
        <v>5</v>
      </c>
      <c r="C4" s="524"/>
      <c r="D4" s="524" t="s">
        <v>13</v>
      </c>
      <c r="E4" s="524"/>
      <c r="F4" s="524" t="s">
        <v>14</v>
      </c>
      <c r="G4" s="524"/>
      <c r="H4" s="524" t="s">
        <v>5</v>
      </c>
      <c r="I4" s="524"/>
      <c r="J4" s="481" t="s">
        <v>13</v>
      </c>
      <c r="K4" s="481"/>
      <c r="L4" s="525" t="s">
        <v>14</v>
      </c>
      <c r="M4" s="525"/>
      <c r="N4" s="526"/>
      <c r="O4" s="479"/>
      <c r="P4" s="480"/>
      <c r="Q4" s="480"/>
      <c r="R4" s="450"/>
      <c r="S4" s="364" t="s">
        <v>15</v>
      </c>
      <c r="T4" s="506" t="s">
        <v>16</v>
      </c>
      <c r="U4" s="507"/>
      <c r="V4" s="139" t="s">
        <v>15</v>
      </c>
      <c r="W4" s="506" t="s">
        <v>16</v>
      </c>
      <c r="X4" s="508"/>
    </row>
    <row r="5" spans="1:24" ht="15" customHeight="1">
      <c r="A5" s="140" t="s">
        <v>192</v>
      </c>
      <c r="B5" s="527">
        <v>7192</v>
      </c>
      <c r="C5" s="537"/>
      <c r="D5" s="141" t="s">
        <v>17</v>
      </c>
      <c r="E5" s="141">
        <v>342</v>
      </c>
      <c r="F5" s="141" t="s">
        <v>18</v>
      </c>
      <c r="G5" s="142">
        <v>6850</v>
      </c>
      <c r="H5" s="528">
        <f>K5+M5</f>
        <v>165868</v>
      </c>
      <c r="I5" s="528"/>
      <c r="J5" s="141" t="s">
        <v>17</v>
      </c>
      <c r="K5" s="143">
        <v>112190</v>
      </c>
      <c r="L5" s="141" t="s">
        <v>18</v>
      </c>
      <c r="M5" s="142">
        <v>53678</v>
      </c>
      <c r="N5" s="144"/>
      <c r="O5" s="497" t="s">
        <v>192</v>
      </c>
      <c r="P5" s="498"/>
      <c r="Q5" s="498"/>
      <c r="R5" s="499"/>
      <c r="S5" s="282">
        <v>315</v>
      </c>
      <c r="T5" s="509">
        <v>22484</v>
      </c>
      <c r="U5" s="509"/>
      <c r="V5" s="282">
        <v>437</v>
      </c>
      <c r="W5" s="509">
        <v>58764</v>
      </c>
      <c r="X5" s="510"/>
    </row>
    <row r="6" spans="1:24" ht="15" customHeight="1">
      <c r="A6" s="146">
        <v>30</v>
      </c>
      <c r="B6" s="527">
        <v>7867</v>
      </c>
      <c r="C6" s="527"/>
      <c r="D6" s="141" t="s">
        <v>17</v>
      </c>
      <c r="E6" s="141">
        <v>257</v>
      </c>
      <c r="F6" s="141" t="s">
        <v>18</v>
      </c>
      <c r="G6" s="142">
        <v>7610</v>
      </c>
      <c r="H6" s="528">
        <f>K6+M6</f>
        <v>192068</v>
      </c>
      <c r="I6" s="528"/>
      <c r="J6" s="141" t="s">
        <v>17</v>
      </c>
      <c r="K6" s="143">
        <v>134811</v>
      </c>
      <c r="L6" s="141" t="s">
        <v>18</v>
      </c>
      <c r="M6" s="142">
        <v>57257</v>
      </c>
      <c r="N6" s="147"/>
      <c r="O6" s="468">
        <v>30</v>
      </c>
      <c r="P6" s="529"/>
      <c r="Q6" s="529"/>
      <c r="R6" s="394"/>
      <c r="S6" s="312">
        <v>328</v>
      </c>
      <c r="T6" s="511">
        <v>18596</v>
      </c>
      <c r="U6" s="511"/>
      <c r="V6" s="282">
        <v>425</v>
      </c>
      <c r="W6" s="511">
        <v>83169</v>
      </c>
      <c r="X6" s="512"/>
    </row>
    <row r="7" spans="1:24" ht="15" customHeight="1">
      <c r="A7" s="146" t="s">
        <v>195</v>
      </c>
      <c r="B7" s="527">
        <v>8359</v>
      </c>
      <c r="C7" s="527"/>
      <c r="D7" s="141" t="s">
        <v>17</v>
      </c>
      <c r="E7" s="141">
        <v>235</v>
      </c>
      <c r="F7" s="141" t="s">
        <v>18</v>
      </c>
      <c r="G7" s="142">
        <v>8124</v>
      </c>
      <c r="H7" s="528">
        <f>K7+M7</f>
        <v>151142</v>
      </c>
      <c r="I7" s="528"/>
      <c r="J7" s="141" t="s">
        <v>17</v>
      </c>
      <c r="K7" s="143">
        <v>98693</v>
      </c>
      <c r="L7" s="141" t="s">
        <v>18</v>
      </c>
      <c r="M7" s="142">
        <v>52449</v>
      </c>
      <c r="N7" s="147"/>
      <c r="O7" s="468" t="s">
        <v>188</v>
      </c>
      <c r="P7" s="529"/>
      <c r="Q7" s="529"/>
      <c r="R7" s="394"/>
      <c r="S7" s="282">
        <v>290</v>
      </c>
      <c r="T7" s="511">
        <v>14534</v>
      </c>
      <c r="U7" s="511"/>
      <c r="V7" s="282">
        <v>371</v>
      </c>
      <c r="W7" s="511">
        <v>61239</v>
      </c>
      <c r="X7" s="512"/>
    </row>
    <row r="8" spans="1:24" ht="15" customHeight="1">
      <c r="A8" s="146">
        <v>2</v>
      </c>
      <c r="B8" s="541">
        <f>G8+E8</f>
        <v>8654</v>
      </c>
      <c r="C8" s="541"/>
      <c r="D8" s="141" t="s">
        <v>17</v>
      </c>
      <c r="E8" s="141">
        <v>100</v>
      </c>
      <c r="F8" s="141" t="s">
        <v>18</v>
      </c>
      <c r="G8" s="142">
        <v>8554</v>
      </c>
      <c r="H8" s="528">
        <f>K8+M8</f>
        <v>73294</v>
      </c>
      <c r="I8" s="528"/>
      <c r="J8" s="141" t="s">
        <v>17</v>
      </c>
      <c r="K8" s="143">
        <v>15010</v>
      </c>
      <c r="L8" s="141" t="s">
        <v>18</v>
      </c>
      <c r="M8" s="142">
        <v>58284</v>
      </c>
      <c r="N8" s="147"/>
      <c r="O8" s="468">
        <v>2</v>
      </c>
      <c r="P8" s="529"/>
      <c r="Q8" s="529"/>
      <c r="R8" s="394"/>
      <c r="S8" s="282">
        <v>328</v>
      </c>
      <c r="T8" s="511">
        <v>13664</v>
      </c>
      <c r="U8" s="511"/>
      <c r="V8" s="282">
        <v>366</v>
      </c>
      <c r="W8" s="511">
        <v>19276</v>
      </c>
      <c r="X8" s="512"/>
    </row>
    <row r="9" spans="1:24" ht="15" customHeight="1" thickBot="1">
      <c r="A9" s="149">
        <v>3</v>
      </c>
      <c r="B9" s="535">
        <v>3935</v>
      </c>
      <c r="C9" s="535"/>
      <c r="D9" s="150" t="s">
        <v>17</v>
      </c>
      <c r="E9" s="150">
        <v>119</v>
      </c>
      <c r="F9" s="150" t="s">
        <v>18</v>
      </c>
      <c r="G9" s="151">
        <v>3816</v>
      </c>
      <c r="H9" s="536">
        <f>K9+M9</f>
        <v>72938</v>
      </c>
      <c r="I9" s="536"/>
      <c r="J9" s="150" t="s">
        <v>17</v>
      </c>
      <c r="K9" s="152">
        <v>31940</v>
      </c>
      <c r="L9" s="150" t="s">
        <v>18</v>
      </c>
      <c r="M9" s="151">
        <v>40998</v>
      </c>
      <c r="N9" s="153"/>
      <c r="O9" s="514">
        <v>3</v>
      </c>
      <c r="P9" s="515"/>
      <c r="Q9" s="515"/>
      <c r="R9" s="516"/>
      <c r="S9" s="326">
        <v>324</v>
      </c>
      <c r="T9" s="520">
        <v>12718</v>
      </c>
      <c r="U9" s="520"/>
      <c r="V9" s="327">
        <v>301</v>
      </c>
      <c r="W9" s="520">
        <v>35972</v>
      </c>
      <c r="X9" s="521"/>
    </row>
    <row r="10" spans="1:24" ht="15" customHeight="1">
      <c r="A10" t="s">
        <v>234</v>
      </c>
      <c r="M10" s="95" t="s">
        <v>19</v>
      </c>
      <c r="N10" s="95"/>
      <c r="X10" s="95" t="s">
        <v>19</v>
      </c>
    </row>
    <row r="11" spans="1:24" ht="15" customHeight="1">
      <c r="A11" t="s">
        <v>183</v>
      </c>
      <c r="M11" s="95"/>
      <c r="N11" s="95"/>
      <c r="X11" s="95"/>
    </row>
    <row r="12" spans="1:24" ht="15" customHeight="1">
      <c r="M12" s="95"/>
      <c r="N12" s="95"/>
      <c r="X12" s="95"/>
    </row>
    <row r="13" spans="1:24" ht="15" customHeight="1" thickBot="1">
      <c r="A13" t="s">
        <v>247</v>
      </c>
      <c r="M13" s="95" t="s">
        <v>8</v>
      </c>
      <c r="N13" s="95"/>
      <c r="O13" t="s">
        <v>248</v>
      </c>
      <c r="X13" s="95" t="s">
        <v>8</v>
      </c>
    </row>
    <row r="14" spans="1:24" ht="17.100000000000001" customHeight="1" thickBot="1">
      <c r="A14" s="530" t="s">
        <v>9</v>
      </c>
      <c r="B14" s="538" t="s">
        <v>10</v>
      </c>
      <c r="C14" s="538"/>
      <c r="D14" s="538"/>
      <c r="E14" s="538"/>
      <c r="F14" s="538"/>
      <c r="G14" s="538"/>
      <c r="H14" s="539" t="s">
        <v>11</v>
      </c>
      <c r="I14" s="539"/>
      <c r="J14" s="539"/>
      <c r="K14" s="539"/>
      <c r="L14" s="539"/>
      <c r="M14" s="539"/>
      <c r="N14" s="540"/>
      <c r="O14" s="477" t="s">
        <v>12</v>
      </c>
      <c r="P14" s="478"/>
      <c r="Q14" s="478"/>
      <c r="R14" s="448"/>
      <c r="S14" s="466" t="s">
        <v>20</v>
      </c>
      <c r="T14" s="517"/>
      <c r="U14" s="517"/>
      <c r="V14" s="465"/>
      <c r="W14" s="466" t="s">
        <v>21</v>
      </c>
      <c r="X14" s="467"/>
    </row>
    <row r="15" spans="1:24" ht="17.100000000000001" customHeight="1">
      <c r="A15" s="531"/>
      <c r="B15" s="524" t="s">
        <v>5</v>
      </c>
      <c r="C15" s="524"/>
      <c r="D15" s="524" t="s">
        <v>13</v>
      </c>
      <c r="E15" s="524"/>
      <c r="F15" s="524" t="s">
        <v>14</v>
      </c>
      <c r="G15" s="524"/>
      <c r="H15" s="524" t="s">
        <v>5</v>
      </c>
      <c r="I15" s="524"/>
      <c r="J15" s="481" t="s">
        <v>13</v>
      </c>
      <c r="K15" s="481"/>
      <c r="L15" s="525" t="s">
        <v>14</v>
      </c>
      <c r="M15" s="525"/>
      <c r="N15" s="526"/>
      <c r="O15" s="468"/>
      <c r="P15" s="529"/>
      <c r="Q15" s="529"/>
      <c r="R15" s="394"/>
      <c r="S15" s="481" t="s">
        <v>22</v>
      </c>
      <c r="T15" s="482"/>
      <c r="U15" s="481" t="s">
        <v>23</v>
      </c>
      <c r="V15" s="482"/>
      <c r="W15" s="518" t="s">
        <v>15</v>
      </c>
      <c r="X15" s="513" t="s">
        <v>16</v>
      </c>
    </row>
    <row r="16" spans="1:24" ht="15" customHeight="1">
      <c r="A16" s="140" t="s">
        <v>192</v>
      </c>
      <c r="B16" s="527">
        <v>873</v>
      </c>
      <c r="C16" s="537"/>
      <c r="D16" s="537">
        <v>873</v>
      </c>
      <c r="E16" s="537"/>
      <c r="F16" s="496">
        <v>0</v>
      </c>
      <c r="G16" s="496"/>
      <c r="H16" s="542">
        <v>655517</v>
      </c>
      <c r="I16" s="542"/>
      <c r="J16" s="542">
        <v>205745</v>
      </c>
      <c r="K16" s="542"/>
      <c r="L16" s="542">
        <v>449772</v>
      </c>
      <c r="M16" s="542"/>
      <c r="N16" s="156"/>
      <c r="O16" s="479"/>
      <c r="P16" s="480"/>
      <c r="Q16" s="480"/>
      <c r="R16" s="450"/>
      <c r="S16" s="364" t="s">
        <v>13</v>
      </c>
      <c r="T16" s="364" t="s">
        <v>14</v>
      </c>
      <c r="U16" s="364" t="s">
        <v>13</v>
      </c>
      <c r="V16" s="364" t="s">
        <v>14</v>
      </c>
      <c r="W16" s="519"/>
      <c r="X16" s="444"/>
    </row>
    <row r="17" spans="1:24" ht="15" customHeight="1">
      <c r="A17" s="146">
        <v>30</v>
      </c>
      <c r="B17" s="527">
        <v>218</v>
      </c>
      <c r="C17" s="537"/>
      <c r="D17" s="537">
        <v>218</v>
      </c>
      <c r="E17" s="537"/>
      <c r="F17" s="496">
        <v>0</v>
      </c>
      <c r="G17" s="496"/>
      <c r="H17" s="542">
        <v>427085</v>
      </c>
      <c r="I17" s="542"/>
      <c r="J17" s="542">
        <v>225470</v>
      </c>
      <c r="K17" s="542"/>
      <c r="L17" s="542">
        <v>201615</v>
      </c>
      <c r="M17" s="542"/>
      <c r="N17" s="157"/>
      <c r="O17" s="497" t="s">
        <v>197</v>
      </c>
      <c r="P17" s="498"/>
      <c r="Q17" s="498"/>
      <c r="R17" s="499"/>
      <c r="S17" s="279">
        <v>499</v>
      </c>
      <c r="T17" s="280">
        <v>47073</v>
      </c>
      <c r="U17" s="145">
        <v>34468</v>
      </c>
      <c r="V17" s="280">
        <v>47073</v>
      </c>
      <c r="W17" s="280">
        <v>2624</v>
      </c>
      <c r="X17" s="281">
        <v>3356</v>
      </c>
    </row>
    <row r="18" spans="1:24" ht="15" customHeight="1">
      <c r="A18" s="146" t="s">
        <v>188</v>
      </c>
      <c r="B18" s="527">
        <v>263</v>
      </c>
      <c r="C18" s="537"/>
      <c r="D18" s="537">
        <v>263</v>
      </c>
      <c r="E18" s="537"/>
      <c r="F18" s="496">
        <v>0</v>
      </c>
      <c r="G18" s="496"/>
      <c r="H18" s="542">
        <v>250618</v>
      </c>
      <c r="I18" s="542"/>
      <c r="J18" s="542">
        <v>109819</v>
      </c>
      <c r="K18" s="542"/>
      <c r="L18" s="542">
        <v>140799</v>
      </c>
      <c r="M18" s="542"/>
      <c r="N18" s="157"/>
      <c r="O18" s="468" t="s">
        <v>188</v>
      </c>
      <c r="P18" s="529"/>
      <c r="Q18" s="529"/>
      <c r="R18" s="394"/>
      <c r="S18" s="158">
        <v>505</v>
      </c>
      <c r="T18" s="280">
        <v>42410</v>
      </c>
      <c r="U18" s="145">
        <v>15114</v>
      </c>
      <c r="V18" s="280">
        <v>42410</v>
      </c>
      <c r="W18" s="145">
        <v>2380</v>
      </c>
      <c r="X18" s="159">
        <v>3027</v>
      </c>
    </row>
    <row r="19" spans="1:24" ht="15" customHeight="1">
      <c r="A19" s="146">
        <v>2</v>
      </c>
      <c r="B19" s="541">
        <f>SUM(D19:G19)</f>
        <v>289</v>
      </c>
      <c r="C19" s="541"/>
      <c r="D19" s="537">
        <v>289</v>
      </c>
      <c r="E19" s="537"/>
      <c r="F19" s="496" t="s">
        <v>193</v>
      </c>
      <c r="G19" s="496"/>
      <c r="H19" s="542">
        <f>SUM(J19:N19)</f>
        <v>101331</v>
      </c>
      <c r="I19" s="542"/>
      <c r="J19" s="542">
        <v>17499</v>
      </c>
      <c r="K19" s="542"/>
      <c r="L19" s="542">
        <v>83832</v>
      </c>
      <c r="M19" s="542"/>
      <c r="N19" s="147"/>
      <c r="O19" s="468">
        <v>2</v>
      </c>
      <c r="P19" s="529"/>
      <c r="Q19" s="529"/>
      <c r="R19" s="394"/>
      <c r="S19" s="148">
        <v>538</v>
      </c>
      <c r="T19" s="311">
        <v>28454</v>
      </c>
      <c r="U19" s="145">
        <v>9760</v>
      </c>
      <c r="V19" s="280">
        <v>28454</v>
      </c>
      <c r="W19" s="145">
        <v>1467</v>
      </c>
      <c r="X19" s="159">
        <v>1566</v>
      </c>
    </row>
    <row r="20" spans="1:24" ht="15" customHeight="1" thickBot="1">
      <c r="A20" s="149">
        <v>3</v>
      </c>
      <c r="B20" s="543">
        <f>SUM(D20:G20)</f>
        <v>280</v>
      </c>
      <c r="C20" s="543"/>
      <c r="D20" s="544">
        <v>280</v>
      </c>
      <c r="E20" s="544"/>
      <c r="F20" s="488" t="s">
        <v>24</v>
      </c>
      <c r="G20" s="488"/>
      <c r="H20" s="545">
        <f>SUM(J20:N20)</f>
        <v>90954</v>
      </c>
      <c r="I20" s="545"/>
      <c r="J20" s="546">
        <v>18309</v>
      </c>
      <c r="K20" s="546"/>
      <c r="L20" s="546">
        <v>72645</v>
      </c>
      <c r="M20" s="546"/>
      <c r="N20" s="160"/>
      <c r="O20" s="491">
        <v>3</v>
      </c>
      <c r="P20" s="492"/>
      <c r="Q20" s="492"/>
      <c r="R20" s="392"/>
      <c r="S20" s="161">
        <v>498</v>
      </c>
      <c r="T20" s="162">
        <v>21675</v>
      </c>
      <c r="U20" s="162">
        <v>9151</v>
      </c>
      <c r="V20" s="162">
        <v>21675</v>
      </c>
      <c r="W20" s="162">
        <v>1130</v>
      </c>
      <c r="X20" s="163">
        <v>2943</v>
      </c>
    </row>
    <row r="21" spans="1:24" ht="15" customHeight="1">
      <c r="B21" s="95"/>
      <c r="C21" s="95"/>
      <c r="D21" s="95"/>
      <c r="E21" s="95"/>
      <c r="F21" s="95"/>
      <c r="G21" s="95"/>
      <c r="M21" s="95" t="s">
        <v>19</v>
      </c>
      <c r="N21" s="95"/>
      <c r="O21" t="s">
        <v>213</v>
      </c>
      <c r="W21" s="164"/>
      <c r="X21" s="95" t="s">
        <v>19</v>
      </c>
    </row>
    <row r="22" spans="1:24" ht="15" customHeight="1">
      <c r="E22" s="95"/>
      <c r="M22" s="95"/>
      <c r="N22" s="95"/>
    </row>
    <row r="23" spans="1:24" ht="15" customHeight="1" thickBot="1">
      <c r="A23" t="s">
        <v>249</v>
      </c>
      <c r="M23" s="95" t="s">
        <v>8</v>
      </c>
      <c r="N23" s="95"/>
      <c r="O23" t="s">
        <v>250</v>
      </c>
      <c r="X23" s="95" t="s">
        <v>8</v>
      </c>
    </row>
    <row r="24" spans="1:24" ht="17.100000000000001" customHeight="1" thickBot="1">
      <c r="A24" s="530" t="s">
        <v>9</v>
      </c>
      <c r="B24" s="547" t="s">
        <v>25</v>
      </c>
      <c r="C24" s="547"/>
      <c r="D24" s="547"/>
      <c r="E24" s="547"/>
      <c r="F24" s="547"/>
      <c r="G24" s="547"/>
      <c r="H24" s="539" t="s">
        <v>26</v>
      </c>
      <c r="I24" s="539"/>
      <c r="J24" s="539"/>
      <c r="K24" s="539"/>
      <c r="L24" s="539"/>
      <c r="M24" s="539"/>
      <c r="N24" s="540"/>
      <c r="O24" s="477" t="s">
        <v>12</v>
      </c>
      <c r="P24" s="478"/>
      <c r="Q24" s="478"/>
      <c r="R24" s="448"/>
      <c r="S24" s="466" t="s">
        <v>27</v>
      </c>
      <c r="T24" s="465"/>
      <c r="U24" s="466" t="s">
        <v>28</v>
      </c>
      <c r="V24" s="465"/>
      <c r="W24" s="466" t="s">
        <v>29</v>
      </c>
      <c r="X24" s="467"/>
    </row>
    <row r="25" spans="1:24" ht="17.100000000000001" customHeight="1">
      <c r="A25" s="531"/>
      <c r="B25" s="524" t="s">
        <v>5</v>
      </c>
      <c r="C25" s="524"/>
      <c r="D25" s="524" t="s">
        <v>13</v>
      </c>
      <c r="E25" s="524"/>
      <c r="F25" s="524" t="s">
        <v>14</v>
      </c>
      <c r="G25" s="524"/>
      <c r="H25" s="524" t="s">
        <v>5</v>
      </c>
      <c r="I25" s="524"/>
      <c r="J25" s="481" t="s">
        <v>13</v>
      </c>
      <c r="K25" s="481"/>
      <c r="L25" s="525" t="s">
        <v>14</v>
      </c>
      <c r="M25" s="525"/>
      <c r="N25" s="526"/>
      <c r="O25" s="479"/>
      <c r="P25" s="480"/>
      <c r="Q25" s="480"/>
      <c r="R25" s="450"/>
      <c r="S25" s="364" t="s">
        <v>15</v>
      </c>
      <c r="T25" s="364" t="s">
        <v>16</v>
      </c>
      <c r="U25" s="364" t="s">
        <v>15</v>
      </c>
      <c r="V25" s="364" t="s">
        <v>16</v>
      </c>
      <c r="W25" s="364" t="s">
        <v>15</v>
      </c>
      <c r="X25" s="365" t="s">
        <v>16</v>
      </c>
    </row>
    <row r="26" spans="1:24" ht="15" customHeight="1">
      <c r="A26" s="140" t="s">
        <v>192</v>
      </c>
      <c r="B26" s="527">
        <v>2968</v>
      </c>
      <c r="C26" s="537"/>
      <c r="D26" s="141" t="s">
        <v>17</v>
      </c>
      <c r="E26" s="141">
        <v>271</v>
      </c>
      <c r="F26" s="141" t="s">
        <v>18</v>
      </c>
      <c r="G26" s="141">
        <v>2697</v>
      </c>
      <c r="H26" s="537">
        <v>76166</v>
      </c>
      <c r="I26" s="537"/>
      <c r="J26" s="141" t="s">
        <v>17</v>
      </c>
      <c r="K26" s="166">
        <v>40749</v>
      </c>
      <c r="L26" s="141" t="s">
        <v>18</v>
      </c>
      <c r="M26" s="166">
        <v>35417</v>
      </c>
      <c r="N26" s="167"/>
      <c r="O26" s="497" t="s">
        <v>192</v>
      </c>
      <c r="P26" s="498"/>
      <c r="Q26" s="498"/>
      <c r="R26" s="499"/>
      <c r="S26" s="321">
        <v>1631</v>
      </c>
      <c r="T26" s="374">
        <v>26930</v>
      </c>
      <c r="U26" s="322">
        <v>5339</v>
      </c>
      <c r="V26" s="374">
        <v>27898</v>
      </c>
      <c r="W26" s="374">
        <v>335</v>
      </c>
      <c r="X26" s="220">
        <v>17918</v>
      </c>
    </row>
    <row r="27" spans="1:24" ht="15" customHeight="1">
      <c r="A27" s="146">
        <v>30</v>
      </c>
      <c r="B27" s="527">
        <v>2728</v>
      </c>
      <c r="C27" s="537"/>
      <c r="D27" s="141" t="s">
        <v>17</v>
      </c>
      <c r="E27" s="141">
        <v>244</v>
      </c>
      <c r="F27" s="141" t="s">
        <v>18</v>
      </c>
      <c r="G27" s="141">
        <v>2484</v>
      </c>
      <c r="H27" s="537">
        <v>83058</v>
      </c>
      <c r="I27" s="537"/>
      <c r="J27" s="141" t="s">
        <v>17</v>
      </c>
      <c r="K27" s="166">
        <v>43031</v>
      </c>
      <c r="L27" s="141" t="s">
        <v>18</v>
      </c>
      <c r="M27" s="166">
        <v>40027</v>
      </c>
      <c r="N27" s="167"/>
      <c r="O27" s="468">
        <v>30</v>
      </c>
      <c r="P27" s="529"/>
      <c r="Q27" s="529"/>
      <c r="R27" s="394"/>
      <c r="S27" s="321">
        <v>1267</v>
      </c>
      <c r="T27" s="374">
        <v>20871</v>
      </c>
      <c r="U27" s="322">
        <v>4383</v>
      </c>
      <c r="V27" s="374">
        <v>21146</v>
      </c>
      <c r="W27" s="374">
        <v>349</v>
      </c>
      <c r="X27" s="220">
        <v>16300</v>
      </c>
    </row>
    <row r="28" spans="1:24" ht="15" customHeight="1">
      <c r="A28" s="146" t="s">
        <v>188</v>
      </c>
      <c r="B28" s="527">
        <v>2662</v>
      </c>
      <c r="C28" s="537"/>
      <c r="D28" s="141" t="s">
        <v>17</v>
      </c>
      <c r="E28" s="141">
        <v>235</v>
      </c>
      <c r="F28" s="141" t="s">
        <v>18</v>
      </c>
      <c r="G28" s="141">
        <v>2427</v>
      </c>
      <c r="H28" s="537">
        <v>74463</v>
      </c>
      <c r="I28" s="537"/>
      <c r="J28" s="141" t="s">
        <v>17</v>
      </c>
      <c r="K28" s="166">
        <v>40425</v>
      </c>
      <c r="L28" s="141" t="s">
        <v>18</v>
      </c>
      <c r="M28" s="166">
        <v>34038</v>
      </c>
      <c r="N28" s="167"/>
      <c r="O28" s="468" t="s">
        <v>188</v>
      </c>
      <c r="P28" s="529"/>
      <c r="Q28" s="529"/>
      <c r="R28" s="394"/>
      <c r="S28" s="321">
        <v>1034</v>
      </c>
      <c r="T28" s="374">
        <v>16350</v>
      </c>
      <c r="U28" s="322">
        <v>5992</v>
      </c>
      <c r="V28" s="374">
        <v>29094</v>
      </c>
      <c r="W28" s="374">
        <v>404</v>
      </c>
      <c r="X28" s="220">
        <v>16254</v>
      </c>
    </row>
    <row r="29" spans="1:24" ht="15" customHeight="1">
      <c r="A29" s="146">
        <v>2</v>
      </c>
      <c r="B29" s="537">
        <f>E29+G29</f>
        <v>2669</v>
      </c>
      <c r="C29" s="537"/>
      <c r="D29" s="141" t="s">
        <v>17</v>
      </c>
      <c r="E29" s="141">
        <v>119</v>
      </c>
      <c r="F29" s="141" t="s">
        <v>18</v>
      </c>
      <c r="G29" s="141">
        <v>2550</v>
      </c>
      <c r="H29" s="537">
        <f>M29+K29</f>
        <v>43894</v>
      </c>
      <c r="I29" s="537"/>
      <c r="J29" s="141" t="s">
        <v>17</v>
      </c>
      <c r="K29" s="166">
        <v>10081</v>
      </c>
      <c r="L29" s="141" t="s">
        <v>18</v>
      </c>
      <c r="M29" s="166">
        <v>33813</v>
      </c>
      <c r="N29" s="170"/>
      <c r="O29" s="468">
        <v>2</v>
      </c>
      <c r="P29" s="529"/>
      <c r="Q29" s="529"/>
      <c r="R29" s="394"/>
      <c r="S29" s="323">
        <v>1319</v>
      </c>
      <c r="T29" s="374">
        <v>20403</v>
      </c>
      <c r="U29" s="322">
        <v>10153</v>
      </c>
      <c r="V29" s="374">
        <v>17517</v>
      </c>
      <c r="W29" s="374">
        <v>329</v>
      </c>
      <c r="X29" s="220">
        <v>10142</v>
      </c>
    </row>
    <row r="30" spans="1:24" ht="15" customHeight="1" thickBot="1">
      <c r="A30" s="149">
        <v>3</v>
      </c>
      <c r="B30" s="543">
        <v>1836</v>
      </c>
      <c r="C30" s="544"/>
      <c r="D30" s="172" t="s">
        <v>17</v>
      </c>
      <c r="E30" s="172">
        <v>137</v>
      </c>
      <c r="F30" s="172" t="s">
        <v>18</v>
      </c>
      <c r="G30" s="172">
        <v>1699</v>
      </c>
      <c r="H30" s="544">
        <v>37014</v>
      </c>
      <c r="I30" s="544"/>
      <c r="J30" s="172" t="s">
        <v>17</v>
      </c>
      <c r="K30" s="173">
        <v>12404</v>
      </c>
      <c r="L30" s="172" t="s">
        <v>18</v>
      </c>
      <c r="M30" s="173">
        <v>24610</v>
      </c>
      <c r="N30" s="174"/>
      <c r="O30" s="491">
        <v>3</v>
      </c>
      <c r="P30" s="492"/>
      <c r="Q30" s="492"/>
      <c r="R30" s="392"/>
      <c r="S30" s="324">
        <v>964</v>
      </c>
      <c r="T30" s="313">
        <v>13662</v>
      </c>
      <c r="U30" s="325">
        <v>5481</v>
      </c>
      <c r="V30" s="313">
        <v>24360</v>
      </c>
      <c r="W30" s="313">
        <v>268</v>
      </c>
      <c r="X30" s="314">
        <v>8421</v>
      </c>
    </row>
    <row r="31" spans="1:24" ht="15" customHeight="1">
      <c r="A31" t="s">
        <v>234</v>
      </c>
      <c r="L31" s="177" t="s">
        <v>165</v>
      </c>
      <c r="W31" s="458" t="s">
        <v>194</v>
      </c>
      <c r="X31" s="458"/>
    </row>
    <row r="32" spans="1:24" ht="15" customHeight="1">
      <c r="A32" t="s">
        <v>182</v>
      </c>
      <c r="X32" s="95"/>
    </row>
    <row r="33" spans="1:24" ht="15" customHeight="1">
      <c r="F33" s="145"/>
      <c r="X33" s="95"/>
    </row>
    <row r="34" spans="1:24" ht="15" customHeight="1" thickBot="1">
      <c r="A34" t="s">
        <v>251</v>
      </c>
      <c r="V34" s="95" t="s">
        <v>30</v>
      </c>
    </row>
    <row r="35" spans="1:24" ht="15.95" customHeight="1">
      <c r="A35" s="459" t="s">
        <v>150</v>
      </c>
      <c r="B35" s="547" t="s">
        <v>5</v>
      </c>
      <c r="C35" s="547"/>
      <c r="D35" s="547" t="s">
        <v>31</v>
      </c>
      <c r="E35" s="547"/>
      <c r="F35" s="547" t="s">
        <v>32</v>
      </c>
      <c r="G35" s="547"/>
      <c r="H35" s="462" t="s">
        <v>33</v>
      </c>
      <c r="I35" s="462"/>
      <c r="J35" s="547" t="s">
        <v>34</v>
      </c>
      <c r="K35" s="547"/>
      <c r="L35" s="461" t="s">
        <v>35</v>
      </c>
      <c r="M35" s="461"/>
      <c r="N35" s="178"/>
      <c r="O35" s="464" t="s">
        <v>36</v>
      </c>
      <c r="P35" s="465"/>
      <c r="Q35" s="466" t="s">
        <v>37</v>
      </c>
      <c r="R35" s="465"/>
      <c r="S35" s="466" t="s">
        <v>38</v>
      </c>
      <c r="T35" s="465"/>
      <c r="U35" s="466" t="s">
        <v>39</v>
      </c>
      <c r="V35" s="467"/>
    </row>
    <row r="36" spans="1:24" ht="15.95" customHeight="1">
      <c r="A36" s="460"/>
      <c r="B36" s="179" t="s">
        <v>40</v>
      </c>
      <c r="C36" s="179" t="s">
        <v>16</v>
      </c>
      <c r="D36" s="179" t="s">
        <v>40</v>
      </c>
      <c r="E36" s="179" t="s">
        <v>16</v>
      </c>
      <c r="F36" s="179" t="s">
        <v>40</v>
      </c>
      <c r="G36" s="179" t="s">
        <v>16</v>
      </c>
      <c r="H36" s="179" t="s">
        <v>40</v>
      </c>
      <c r="I36" s="179" t="s">
        <v>16</v>
      </c>
      <c r="J36" s="179" t="s">
        <v>40</v>
      </c>
      <c r="K36" s="179" t="s">
        <v>16</v>
      </c>
      <c r="L36" s="179" t="s">
        <v>40</v>
      </c>
      <c r="M36" s="179" t="s">
        <v>16</v>
      </c>
      <c r="N36" s="180"/>
      <c r="O36" s="179" t="s">
        <v>40</v>
      </c>
      <c r="P36" s="181" t="s">
        <v>16</v>
      </c>
      <c r="Q36" s="182" t="s">
        <v>178</v>
      </c>
      <c r="R36" s="179" t="s">
        <v>16</v>
      </c>
      <c r="S36" s="364" t="s">
        <v>41</v>
      </c>
      <c r="T36" s="364" t="s">
        <v>16</v>
      </c>
      <c r="U36" s="364" t="s">
        <v>41</v>
      </c>
      <c r="V36" s="365" t="s">
        <v>16</v>
      </c>
    </row>
    <row r="37" spans="1:24" ht="15" customHeight="1">
      <c r="A37" s="183" t="s">
        <v>197</v>
      </c>
      <c r="B37" s="184">
        <v>10864</v>
      </c>
      <c r="C37" s="185">
        <v>65831</v>
      </c>
      <c r="D37" s="185">
        <v>1847</v>
      </c>
      <c r="E37" s="185">
        <v>23430</v>
      </c>
      <c r="F37" s="185">
        <v>5128</v>
      </c>
      <c r="G37" s="185">
        <v>24831</v>
      </c>
      <c r="H37" s="185">
        <v>1673</v>
      </c>
      <c r="I37" s="185">
        <v>8706</v>
      </c>
      <c r="J37" s="185">
        <v>997</v>
      </c>
      <c r="K37" s="185">
        <v>3735</v>
      </c>
      <c r="L37" s="185">
        <v>495</v>
      </c>
      <c r="M37" s="185">
        <v>1983</v>
      </c>
      <c r="N37" s="186"/>
      <c r="O37" s="85">
        <v>724</v>
      </c>
      <c r="P37" s="315">
        <v>3146</v>
      </c>
      <c r="Q37" s="306">
        <v>6014</v>
      </c>
      <c r="R37" s="85">
        <v>29493</v>
      </c>
      <c r="S37" s="85">
        <v>1634</v>
      </c>
      <c r="T37" s="85">
        <v>13301</v>
      </c>
      <c r="U37" s="85">
        <v>4380</v>
      </c>
      <c r="V37" s="90">
        <v>16192</v>
      </c>
    </row>
    <row r="38" spans="1:24" ht="15" customHeight="1">
      <c r="A38" s="183" t="s">
        <v>189</v>
      </c>
      <c r="B38" s="184">
        <v>9564</v>
      </c>
      <c r="C38" s="185">
        <v>55772</v>
      </c>
      <c r="D38" s="185">
        <v>1716</v>
      </c>
      <c r="E38" s="185">
        <v>19942</v>
      </c>
      <c r="F38" s="185">
        <v>4449</v>
      </c>
      <c r="G38" s="185">
        <v>20890</v>
      </c>
      <c r="H38" s="185">
        <v>1642</v>
      </c>
      <c r="I38" s="185">
        <v>8393</v>
      </c>
      <c r="J38" s="185">
        <v>783</v>
      </c>
      <c r="K38" s="185">
        <v>2807</v>
      </c>
      <c r="L38" s="185">
        <v>413</v>
      </c>
      <c r="M38" s="185">
        <v>1485</v>
      </c>
      <c r="N38" s="186"/>
      <c r="O38" s="85">
        <v>561</v>
      </c>
      <c r="P38" s="315">
        <v>2255</v>
      </c>
      <c r="Q38" s="306">
        <v>4146</v>
      </c>
      <c r="R38" s="85">
        <v>22867</v>
      </c>
      <c r="S38" s="85">
        <v>1196</v>
      </c>
      <c r="T38" s="85">
        <v>10636</v>
      </c>
      <c r="U38" s="85">
        <v>2950</v>
      </c>
      <c r="V38" s="90">
        <v>12231</v>
      </c>
    </row>
    <row r="39" spans="1:24" ht="15" customHeight="1">
      <c r="A39" s="183">
        <v>2</v>
      </c>
      <c r="B39" s="184">
        <v>3794</v>
      </c>
      <c r="C39" s="185">
        <v>29844</v>
      </c>
      <c r="D39" s="185">
        <v>961</v>
      </c>
      <c r="E39" s="185">
        <v>10937</v>
      </c>
      <c r="F39" s="185">
        <v>1717</v>
      </c>
      <c r="G39" s="185">
        <v>12028</v>
      </c>
      <c r="H39" s="185">
        <v>590</v>
      </c>
      <c r="I39" s="185">
        <v>4488</v>
      </c>
      <c r="J39" s="185">
        <v>145</v>
      </c>
      <c r="K39" s="185">
        <v>777</v>
      </c>
      <c r="L39" s="185">
        <v>247</v>
      </c>
      <c r="M39" s="185">
        <v>764</v>
      </c>
      <c r="N39" s="186"/>
      <c r="O39" s="85">
        <v>134</v>
      </c>
      <c r="P39" s="315">
        <v>850</v>
      </c>
      <c r="Q39" s="306">
        <v>1691</v>
      </c>
      <c r="R39" s="85">
        <v>7397</v>
      </c>
      <c r="S39" s="85">
        <v>1428</v>
      </c>
      <c r="T39" s="85">
        <v>5810</v>
      </c>
      <c r="U39" s="85">
        <v>263</v>
      </c>
      <c r="V39" s="90">
        <v>1587</v>
      </c>
    </row>
    <row r="40" spans="1:24" ht="15" customHeight="1">
      <c r="A40" s="183">
        <v>3</v>
      </c>
      <c r="B40" s="188">
        <f t="shared" ref="B40:M40" si="0">SUM(B42:B53)</f>
        <v>3294</v>
      </c>
      <c r="C40" s="145">
        <f t="shared" si="0"/>
        <v>15520</v>
      </c>
      <c r="D40" s="145">
        <f t="shared" si="0"/>
        <v>730</v>
      </c>
      <c r="E40" s="145">
        <f t="shared" si="0"/>
        <v>5532</v>
      </c>
      <c r="F40" s="145">
        <f t="shared" si="0"/>
        <v>1353</v>
      </c>
      <c r="G40" s="145">
        <f t="shared" si="0"/>
        <v>5394</v>
      </c>
      <c r="H40" s="145">
        <f t="shared" si="0"/>
        <v>681</v>
      </c>
      <c r="I40" s="145">
        <f t="shared" si="0"/>
        <v>2747</v>
      </c>
      <c r="J40" s="145">
        <f t="shared" si="0"/>
        <v>185</v>
      </c>
      <c r="K40" s="145">
        <f t="shared" si="0"/>
        <v>529</v>
      </c>
      <c r="L40" s="145">
        <f t="shared" si="0"/>
        <v>170</v>
      </c>
      <c r="M40" s="145">
        <f t="shared" si="0"/>
        <v>631</v>
      </c>
      <c r="N40" s="145"/>
      <c r="O40" s="85">
        <v>175</v>
      </c>
      <c r="P40" s="316">
        <v>687</v>
      </c>
      <c r="Q40" s="85">
        <v>1274</v>
      </c>
      <c r="R40" s="85">
        <v>6648</v>
      </c>
      <c r="S40" s="85">
        <v>568</v>
      </c>
      <c r="T40" s="85">
        <v>4322</v>
      </c>
      <c r="U40" s="85">
        <v>706</v>
      </c>
      <c r="V40" s="90">
        <v>2326</v>
      </c>
    </row>
    <row r="41" spans="1:24" ht="15" customHeight="1">
      <c r="A41" s="183"/>
      <c r="B41" s="184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6"/>
      <c r="O41" s="85"/>
      <c r="P41" s="315"/>
      <c r="Q41" s="306"/>
      <c r="R41" s="85"/>
      <c r="S41" s="85"/>
      <c r="T41" s="85"/>
      <c r="U41" s="85"/>
      <c r="V41" s="90"/>
    </row>
    <row r="42" spans="1:24" ht="15" customHeight="1">
      <c r="A42" s="190" t="s">
        <v>242</v>
      </c>
      <c r="B42" s="191">
        <f t="shared" ref="B42:C53" si="1">SUM(D42+F42+H42+J42+L42+O42)</f>
        <v>482</v>
      </c>
      <c r="C42" s="192">
        <f t="shared" si="1"/>
        <v>2191</v>
      </c>
      <c r="D42" s="192">
        <v>99</v>
      </c>
      <c r="E42" s="192">
        <v>715</v>
      </c>
      <c r="F42" s="192">
        <v>203</v>
      </c>
      <c r="G42" s="192">
        <v>831</v>
      </c>
      <c r="H42" s="192">
        <v>115</v>
      </c>
      <c r="I42" s="192">
        <v>442</v>
      </c>
      <c r="J42" s="192">
        <v>29</v>
      </c>
      <c r="K42" s="192">
        <v>90</v>
      </c>
      <c r="L42" s="192">
        <v>17</v>
      </c>
      <c r="M42" s="192">
        <v>34</v>
      </c>
      <c r="N42" s="192"/>
      <c r="O42" s="85">
        <v>19</v>
      </c>
      <c r="P42" s="316">
        <v>79</v>
      </c>
      <c r="Q42" s="85">
        <v>146</v>
      </c>
      <c r="R42" s="85">
        <v>784</v>
      </c>
      <c r="S42" s="85">
        <v>70</v>
      </c>
      <c r="T42" s="85">
        <v>472</v>
      </c>
      <c r="U42" s="85">
        <v>76</v>
      </c>
      <c r="V42" s="90">
        <v>312</v>
      </c>
    </row>
    <row r="43" spans="1:24" ht="15" customHeight="1">
      <c r="A43" s="190">
        <v>5</v>
      </c>
      <c r="B43" s="191">
        <f t="shared" si="1"/>
        <v>359</v>
      </c>
      <c r="C43" s="192">
        <f t="shared" si="1"/>
        <v>1586</v>
      </c>
      <c r="D43" s="192">
        <v>69</v>
      </c>
      <c r="E43" s="192">
        <v>460</v>
      </c>
      <c r="F43" s="192">
        <v>135</v>
      </c>
      <c r="G43" s="192">
        <v>565</v>
      </c>
      <c r="H43" s="192">
        <v>97</v>
      </c>
      <c r="I43" s="192">
        <v>364</v>
      </c>
      <c r="J43" s="192">
        <v>22</v>
      </c>
      <c r="K43" s="192">
        <v>71</v>
      </c>
      <c r="L43" s="192">
        <v>22</v>
      </c>
      <c r="M43" s="192">
        <v>72</v>
      </c>
      <c r="N43" s="192"/>
      <c r="O43" s="85">
        <v>14</v>
      </c>
      <c r="P43" s="316">
        <v>54</v>
      </c>
      <c r="Q43" s="85">
        <v>88</v>
      </c>
      <c r="R43" s="85">
        <v>503</v>
      </c>
      <c r="S43" s="85">
        <v>33</v>
      </c>
      <c r="T43" s="85">
        <v>281</v>
      </c>
      <c r="U43" s="85">
        <v>55</v>
      </c>
      <c r="V43" s="90">
        <v>222</v>
      </c>
    </row>
    <row r="44" spans="1:24" ht="15" customHeight="1">
      <c r="A44" s="190">
        <v>6</v>
      </c>
      <c r="B44" s="191">
        <f t="shared" si="1"/>
        <v>49</v>
      </c>
      <c r="C44" s="192">
        <f t="shared" si="1"/>
        <v>154</v>
      </c>
      <c r="D44" s="192">
        <v>9</v>
      </c>
      <c r="E44" s="192">
        <v>71</v>
      </c>
      <c r="F44" s="192">
        <v>7</v>
      </c>
      <c r="G44" s="192">
        <v>18</v>
      </c>
      <c r="H44" s="192">
        <v>15</v>
      </c>
      <c r="I44" s="192">
        <v>27</v>
      </c>
      <c r="J44" s="192">
        <v>0</v>
      </c>
      <c r="K44" s="192">
        <v>0</v>
      </c>
      <c r="L44" s="192">
        <v>18</v>
      </c>
      <c r="M44" s="192">
        <v>38</v>
      </c>
      <c r="N44" s="192"/>
      <c r="O44" s="85">
        <v>0</v>
      </c>
      <c r="P44" s="316">
        <v>0</v>
      </c>
      <c r="Q44" s="85">
        <v>0</v>
      </c>
      <c r="R44" s="85">
        <v>0</v>
      </c>
      <c r="S44" s="85">
        <v>0</v>
      </c>
      <c r="T44" s="85">
        <v>0</v>
      </c>
      <c r="U44" s="85">
        <v>0</v>
      </c>
      <c r="V44" s="90">
        <v>0</v>
      </c>
    </row>
    <row r="45" spans="1:24" ht="15" customHeight="1">
      <c r="A45" s="190">
        <v>7</v>
      </c>
      <c r="B45" s="191">
        <f t="shared" si="1"/>
        <v>1</v>
      </c>
      <c r="C45" s="192">
        <f t="shared" si="1"/>
        <v>7</v>
      </c>
      <c r="D45" s="192">
        <v>0</v>
      </c>
      <c r="E45" s="192">
        <v>0</v>
      </c>
      <c r="F45" s="192">
        <v>1</v>
      </c>
      <c r="G45" s="192">
        <v>7</v>
      </c>
      <c r="H45" s="192">
        <v>0</v>
      </c>
      <c r="I45" s="192">
        <v>0</v>
      </c>
      <c r="J45" s="192">
        <v>0</v>
      </c>
      <c r="K45" s="192">
        <v>0</v>
      </c>
      <c r="L45" s="192">
        <v>0</v>
      </c>
      <c r="M45" s="192">
        <v>0</v>
      </c>
      <c r="N45" s="192"/>
      <c r="O45" s="85">
        <v>0</v>
      </c>
      <c r="P45" s="316">
        <v>0</v>
      </c>
      <c r="Q45" s="85">
        <v>0</v>
      </c>
      <c r="R45" s="85">
        <v>0</v>
      </c>
      <c r="S45" s="85">
        <v>0</v>
      </c>
      <c r="T45" s="85">
        <v>0</v>
      </c>
      <c r="U45" s="85">
        <v>0</v>
      </c>
      <c r="V45" s="90">
        <v>0</v>
      </c>
    </row>
    <row r="46" spans="1:24" ht="15" customHeight="1">
      <c r="A46" s="190">
        <v>8</v>
      </c>
      <c r="B46" s="191">
        <f t="shared" si="1"/>
        <v>41</v>
      </c>
      <c r="C46" s="192">
        <f t="shared" si="1"/>
        <v>104</v>
      </c>
      <c r="D46" s="192">
        <v>0</v>
      </c>
      <c r="E46" s="192">
        <v>0</v>
      </c>
      <c r="F46" s="192">
        <v>15</v>
      </c>
      <c r="G46" s="192">
        <v>40</v>
      </c>
      <c r="H46" s="192">
        <v>5</v>
      </c>
      <c r="I46" s="192">
        <v>16</v>
      </c>
      <c r="J46" s="192">
        <v>0</v>
      </c>
      <c r="K46" s="192">
        <v>0</v>
      </c>
      <c r="L46" s="192">
        <v>21</v>
      </c>
      <c r="M46" s="192">
        <v>48</v>
      </c>
      <c r="N46" s="192"/>
      <c r="O46" s="85">
        <v>0</v>
      </c>
      <c r="P46" s="316">
        <v>0</v>
      </c>
      <c r="Q46" s="85">
        <v>0</v>
      </c>
      <c r="R46" s="85">
        <v>0</v>
      </c>
      <c r="S46" s="85">
        <v>0</v>
      </c>
      <c r="T46" s="85">
        <v>0</v>
      </c>
      <c r="U46" s="85">
        <v>0</v>
      </c>
      <c r="V46" s="90">
        <v>0</v>
      </c>
    </row>
    <row r="47" spans="1:24" ht="15" customHeight="1">
      <c r="A47" s="190">
        <v>9</v>
      </c>
      <c r="B47" s="191">
        <f t="shared" si="1"/>
        <v>49</v>
      </c>
      <c r="C47" s="192">
        <f t="shared" si="1"/>
        <v>346</v>
      </c>
      <c r="D47" s="192">
        <v>17</v>
      </c>
      <c r="E47" s="192">
        <v>126</v>
      </c>
      <c r="F47" s="192">
        <v>16</v>
      </c>
      <c r="G47" s="192">
        <v>40</v>
      </c>
      <c r="H47" s="192">
        <v>0</v>
      </c>
      <c r="I47" s="192">
        <v>0</v>
      </c>
      <c r="J47" s="192">
        <v>0</v>
      </c>
      <c r="K47" s="192">
        <v>0</v>
      </c>
      <c r="L47" s="192">
        <v>16</v>
      </c>
      <c r="M47" s="192">
        <v>180</v>
      </c>
      <c r="N47" s="192"/>
      <c r="O47" s="85">
        <v>0</v>
      </c>
      <c r="P47" s="316">
        <v>0</v>
      </c>
      <c r="Q47" s="85">
        <v>0</v>
      </c>
      <c r="R47" s="85">
        <v>0</v>
      </c>
      <c r="S47" s="85">
        <v>0</v>
      </c>
      <c r="T47" s="85">
        <v>0</v>
      </c>
      <c r="U47" s="85">
        <v>0</v>
      </c>
      <c r="V47" s="90">
        <v>0</v>
      </c>
    </row>
    <row r="48" spans="1:24" ht="15" customHeight="1">
      <c r="A48" s="190">
        <v>10</v>
      </c>
      <c r="B48" s="191">
        <f t="shared" si="1"/>
        <v>433</v>
      </c>
      <c r="C48" s="192">
        <f t="shared" si="1"/>
        <v>2149</v>
      </c>
      <c r="D48" s="192">
        <v>97</v>
      </c>
      <c r="E48" s="192">
        <v>764</v>
      </c>
      <c r="F48" s="192">
        <v>176</v>
      </c>
      <c r="G48" s="192">
        <v>720</v>
      </c>
      <c r="H48" s="192">
        <v>88</v>
      </c>
      <c r="I48" s="192">
        <v>394</v>
      </c>
      <c r="J48" s="192">
        <v>16</v>
      </c>
      <c r="K48" s="192">
        <v>54</v>
      </c>
      <c r="L48" s="192">
        <v>26</v>
      </c>
      <c r="M48" s="192">
        <v>70</v>
      </c>
      <c r="N48" s="192"/>
      <c r="O48" s="85">
        <v>30</v>
      </c>
      <c r="P48" s="316">
        <v>147</v>
      </c>
      <c r="Q48" s="85">
        <v>156</v>
      </c>
      <c r="R48" s="85">
        <v>956</v>
      </c>
      <c r="S48" s="85">
        <v>79</v>
      </c>
      <c r="T48" s="85">
        <v>665</v>
      </c>
      <c r="U48" s="85">
        <v>77</v>
      </c>
      <c r="V48" s="90">
        <v>291</v>
      </c>
    </row>
    <row r="49" spans="1:22" ht="15" customHeight="1">
      <c r="A49" s="190">
        <v>11</v>
      </c>
      <c r="B49" s="191">
        <f t="shared" si="1"/>
        <v>473</v>
      </c>
      <c r="C49" s="192">
        <f t="shared" si="1"/>
        <v>2430</v>
      </c>
      <c r="D49" s="192">
        <v>105</v>
      </c>
      <c r="E49" s="192">
        <v>905</v>
      </c>
      <c r="F49" s="192">
        <v>209</v>
      </c>
      <c r="G49" s="192">
        <v>879</v>
      </c>
      <c r="H49" s="192">
        <v>98</v>
      </c>
      <c r="I49" s="192">
        <v>433</v>
      </c>
      <c r="J49" s="192">
        <v>30</v>
      </c>
      <c r="K49" s="192">
        <v>79</v>
      </c>
      <c r="L49" s="192">
        <v>8</v>
      </c>
      <c r="M49" s="192">
        <v>26</v>
      </c>
      <c r="N49" s="192"/>
      <c r="O49" s="85">
        <v>23</v>
      </c>
      <c r="P49" s="316">
        <v>108</v>
      </c>
      <c r="Q49" s="85">
        <v>238</v>
      </c>
      <c r="R49" s="85">
        <v>1228</v>
      </c>
      <c r="S49" s="85">
        <v>111</v>
      </c>
      <c r="T49" s="85">
        <v>848</v>
      </c>
      <c r="U49" s="85">
        <v>127</v>
      </c>
      <c r="V49" s="90">
        <v>380</v>
      </c>
    </row>
    <row r="50" spans="1:22" ht="15" customHeight="1">
      <c r="A50" s="190">
        <v>12</v>
      </c>
      <c r="B50" s="191">
        <f t="shared" si="1"/>
        <v>472</v>
      </c>
      <c r="C50" s="192">
        <f t="shared" si="1"/>
        <v>2408</v>
      </c>
      <c r="D50" s="192">
        <v>102</v>
      </c>
      <c r="E50" s="192">
        <v>882</v>
      </c>
      <c r="F50" s="192">
        <v>201</v>
      </c>
      <c r="G50" s="192">
        <v>874</v>
      </c>
      <c r="H50" s="192">
        <v>98</v>
      </c>
      <c r="I50" s="192">
        <v>419</v>
      </c>
      <c r="J50" s="192">
        <v>36</v>
      </c>
      <c r="K50" s="192">
        <v>94</v>
      </c>
      <c r="L50" s="192">
        <v>27</v>
      </c>
      <c r="M50" s="192">
        <v>97</v>
      </c>
      <c r="N50" s="192"/>
      <c r="O50" s="85">
        <v>8</v>
      </c>
      <c r="P50" s="316">
        <v>42</v>
      </c>
      <c r="Q50" s="85">
        <v>204</v>
      </c>
      <c r="R50" s="85">
        <v>1083</v>
      </c>
      <c r="S50" s="85">
        <v>83</v>
      </c>
      <c r="T50" s="85">
        <v>683</v>
      </c>
      <c r="U50" s="85">
        <v>121</v>
      </c>
      <c r="V50" s="90">
        <v>400</v>
      </c>
    </row>
    <row r="51" spans="1:22" ht="15" customHeight="1">
      <c r="A51" s="190" t="s">
        <v>232</v>
      </c>
      <c r="B51" s="191">
        <f t="shared" si="1"/>
        <v>199</v>
      </c>
      <c r="C51" s="192">
        <f t="shared" si="1"/>
        <v>850</v>
      </c>
      <c r="D51" s="192">
        <v>58</v>
      </c>
      <c r="E51" s="192">
        <v>353</v>
      </c>
      <c r="F51" s="192">
        <v>81</v>
      </c>
      <c r="G51" s="192">
        <v>297</v>
      </c>
      <c r="H51" s="192">
        <v>33</v>
      </c>
      <c r="I51" s="192">
        <v>117</v>
      </c>
      <c r="J51" s="192">
        <v>10</v>
      </c>
      <c r="K51" s="192">
        <v>25</v>
      </c>
      <c r="L51" s="192">
        <v>0</v>
      </c>
      <c r="M51" s="192">
        <v>0</v>
      </c>
      <c r="N51" s="192"/>
      <c r="O51" s="85">
        <v>17</v>
      </c>
      <c r="P51" s="316">
        <v>58</v>
      </c>
      <c r="Q51" s="85">
        <v>95</v>
      </c>
      <c r="R51" s="85">
        <v>331</v>
      </c>
      <c r="S51" s="85">
        <v>28</v>
      </c>
      <c r="T51" s="85">
        <v>165</v>
      </c>
      <c r="U51" s="85">
        <v>67</v>
      </c>
      <c r="V51" s="90">
        <v>166</v>
      </c>
    </row>
    <row r="52" spans="1:22" ht="15" customHeight="1">
      <c r="A52" s="190">
        <v>2</v>
      </c>
      <c r="B52" s="191">
        <f t="shared" si="1"/>
        <v>289</v>
      </c>
      <c r="C52" s="192">
        <f t="shared" si="1"/>
        <v>1252</v>
      </c>
      <c r="D52" s="192">
        <v>66</v>
      </c>
      <c r="E52" s="192">
        <v>495</v>
      </c>
      <c r="F52" s="192">
        <v>117</v>
      </c>
      <c r="G52" s="192">
        <v>399</v>
      </c>
      <c r="H52" s="192">
        <v>52</v>
      </c>
      <c r="I52" s="192">
        <v>199</v>
      </c>
      <c r="J52" s="192">
        <v>12</v>
      </c>
      <c r="K52" s="192">
        <v>23</v>
      </c>
      <c r="L52" s="192">
        <v>6</v>
      </c>
      <c r="M52" s="192">
        <v>26</v>
      </c>
      <c r="N52" s="192"/>
      <c r="O52" s="85">
        <v>36</v>
      </c>
      <c r="P52" s="316">
        <v>110</v>
      </c>
      <c r="Q52" s="85">
        <v>125</v>
      </c>
      <c r="R52" s="85">
        <v>689</v>
      </c>
      <c r="S52" s="85">
        <v>64</v>
      </c>
      <c r="T52" s="85">
        <v>488</v>
      </c>
      <c r="U52" s="85">
        <v>61</v>
      </c>
      <c r="V52" s="90">
        <v>201</v>
      </c>
    </row>
    <row r="53" spans="1:22" ht="15" customHeight="1" thickBot="1">
      <c r="A53" s="195">
        <v>3</v>
      </c>
      <c r="B53" s="196">
        <f t="shared" si="1"/>
        <v>447</v>
      </c>
      <c r="C53" s="197">
        <f t="shared" si="1"/>
        <v>2043</v>
      </c>
      <c r="D53" s="198">
        <v>108</v>
      </c>
      <c r="E53" s="198">
        <v>761</v>
      </c>
      <c r="F53" s="198">
        <v>192</v>
      </c>
      <c r="G53" s="198">
        <v>724</v>
      </c>
      <c r="H53" s="198">
        <v>80</v>
      </c>
      <c r="I53" s="198">
        <v>336</v>
      </c>
      <c r="J53" s="198">
        <v>30</v>
      </c>
      <c r="K53" s="198">
        <v>93</v>
      </c>
      <c r="L53" s="198">
        <v>9</v>
      </c>
      <c r="M53" s="199">
        <v>40</v>
      </c>
      <c r="N53" s="199"/>
      <c r="O53" s="309">
        <v>28</v>
      </c>
      <c r="P53" s="317">
        <v>89</v>
      </c>
      <c r="Q53" s="318">
        <v>222</v>
      </c>
      <c r="R53" s="319">
        <v>1074</v>
      </c>
      <c r="S53" s="309">
        <v>100</v>
      </c>
      <c r="T53" s="309">
        <v>720</v>
      </c>
      <c r="U53" s="309">
        <v>122</v>
      </c>
      <c r="V53" s="320">
        <v>354</v>
      </c>
    </row>
    <row r="54" spans="1:22" ht="15" customHeight="1">
      <c r="A54" s="204" t="s">
        <v>235</v>
      </c>
      <c r="B54" s="204"/>
      <c r="C54" s="205"/>
      <c r="D54" s="205"/>
      <c r="E54" s="89"/>
      <c r="F54" s="89"/>
      <c r="G54" s="205"/>
      <c r="H54" s="89"/>
      <c r="I54" s="89"/>
      <c r="J54" s="89"/>
      <c r="K54" s="206"/>
      <c r="L54" s="207"/>
      <c r="M54" s="89"/>
      <c r="N54" s="89"/>
      <c r="O54" s="205"/>
      <c r="P54" s="205"/>
      <c r="Q54" s="205"/>
      <c r="R54" s="374"/>
      <c r="S54" s="205"/>
      <c r="T54" s="374"/>
      <c r="U54" s="205"/>
      <c r="V54" s="95" t="s">
        <v>42</v>
      </c>
    </row>
  </sheetData>
  <sheetProtection sheet="1"/>
  <mergeCells count="127">
    <mergeCell ref="W31:X31"/>
    <mergeCell ref="A35:A36"/>
    <mergeCell ref="S35:T35"/>
    <mergeCell ref="U35:V35"/>
    <mergeCell ref="B29:C29"/>
    <mergeCell ref="H29:I29"/>
    <mergeCell ref="O29:R29"/>
    <mergeCell ref="B30:C30"/>
    <mergeCell ref="H30:I30"/>
    <mergeCell ref="O30:R30"/>
    <mergeCell ref="B35:C35"/>
    <mergeCell ref="D35:E35"/>
    <mergeCell ref="F35:G35"/>
    <mergeCell ref="H35:I35"/>
    <mergeCell ref="J35:K35"/>
    <mergeCell ref="L35:M35"/>
    <mergeCell ref="O35:P35"/>
    <mergeCell ref="Q35:R35"/>
    <mergeCell ref="A24:A25"/>
    <mergeCell ref="B24:G24"/>
    <mergeCell ref="H24:N24"/>
    <mergeCell ref="O24:R25"/>
    <mergeCell ref="B27:C27"/>
    <mergeCell ref="H27:I27"/>
    <mergeCell ref="O27:R27"/>
    <mergeCell ref="B28:C28"/>
    <mergeCell ref="H28:I28"/>
    <mergeCell ref="O28:R28"/>
    <mergeCell ref="B26:C26"/>
    <mergeCell ref="H26:I26"/>
    <mergeCell ref="O26:R26"/>
    <mergeCell ref="O19:R19"/>
    <mergeCell ref="B20:C20"/>
    <mergeCell ref="D20:E20"/>
    <mergeCell ref="F20:G20"/>
    <mergeCell ref="H20:I20"/>
    <mergeCell ref="J20:K20"/>
    <mergeCell ref="L20:M20"/>
    <mergeCell ref="O20:R20"/>
    <mergeCell ref="B19:C19"/>
    <mergeCell ref="D19:E19"/>
    <mergeCell ref="F19:G19"/>
    <mergeCell ref="H19:I19"/>
    <mergeCell ref="J19:K19"/>
    <mergeCell ref="L19:M19"/>
    <mergeCell ref="O17:R17"/>
    <mergeCell ref="B18:C18"/>
    <mergeCell ref="D18:E18"/>
    <mergeCell ref="F18:G18"/>
    <mergeCell ref="H18:I18"/>
    <mergeCell ref="J18:K18"/>
    <mergeCell ref="L18:M18"/>
    <mergeCell ref="O18:R18"/>
    <mergeCell ref="B17:C17"/>
    <mergeCell ref="D17:E17"/>
    <mergeCell ref="F17:G17"/>
    <mergeCell ref="H17:I17"/>
    <mergeCell ref="J17:K17"/>
    <mergeCell ref="L17:M17"/>
    <mergeCell ref="W15:W16"/>
    <mergeCell ref="X15:X16"/>
    <mergeCell ref="B16:C16"/>
    <mergeCell ref="D16:E16"/>
    <mergeCell ref="F16:G16"/>
    <mergeCell ref="H16:I16"/>
    <mergeCell ref="J16:K16"/>
    <mergeCell ref="L16:M16"/>
    <mergeCell ref="S14:V14"/>
    <mergeCell ref="W14:X14"/>
    <mergeCell ref="B15:C15"/>
    <mergeCell ref="D15:E15"/>
    <mergeCell ref="F15:G15"/>
    <mergeCell ref="H15:I15"/>
    <mergeCell ref="J15:K15"/>
    <mergeCell ref="L15:N15"/>
    <mergeCell ref="S15:T15"/>
    <mergeCell ref="U15:V15"/>
    <mergeCell ref="A14:A15"/>
    <mergeCell ref="B14:G14"/>
    <mergeCell ref="H14:N14"/>
    <mergeCell ref="O14:R16"/>
    <mergeCell ref="B7:C7"/>
    <mergeCell ref="H7:I7"/>
    <mergeCell ref="O7:R7"/>
    <mergeCell ref="B8:C8"/>
    <mergeCell ref="H8:I8"/>
    <mergeCell ref="O8:R8"/>
    <mergeCell ref="B6:C6"/>
    <mergeCell ref="H6:I6"/>
    <mergeCell ref="O6:R6"/>
    <mergeCell ref="A3:A4"/>
    <mergeCell ref="B3:C3"/>
    <mergeCell ref="H3:N3"/>
    <mergeCell ref="O3:R4"/>
    <mergeCell ref="B9:C9"/>
    <mergeCell ref="H9:I9"/>
    <mergeCell ref="O9:R9"/>
    <mergeCell ref="B4:C4"/>
    <mergeCell ref="D4:E4"/>
    <mergeCell ref="F4:G4"/>
    <mergeCell ref="H4:I4"/>
    <mergeCell ref="J4:K4"/>
    <mergeCell ref="L4:N4"/>
    <mergeCell ref="B5:C5"/>
    <mergeCell ref="H5:I5"/>
    <mergeCell ref="O5:R5"/>
    <mergeCell ref="T9:U9"/>
    <mergeCell ref="T8:U8"/>
    <mergeCell ref="T7:U7"/>
    <mergeCell ref="T6:U6"/>
    <mergeCell ref="T5:U5"/>
    <mergeCell ref="T4:U4"/>
    <mergeCell ref="W9:X9"/>
    <mergeCell ref="W8:X8"/>
    <mergeCell ref="W7:X7"/>
    <mergeCell ref="W6:X6"/>
    <mergeCell ref="W5:X5"/>
    <mergeCell ref="W4:X4"/>
    <mergeCell ref="S24:T24"/>
    <mergeCell ref="U24:V24"/>
    <mergeCell ref="W24:X24"/>
    <mergeCell ref="B25:C25"/>
    <mergeCell ref="D25:E25"/>
    <mergeCell ref="F25:G25"/>
    <mergeCell ref="H25:I25"/>
    <mergeCell ref="J25:K25"/>
    <mergeCell ref="L25:N25"/>
  </mergeCells>
  <phoneticPr fontId="19"/>
  <conditionalFormatting sqref="A16:N20 A37:V53">
    <cfRule type="expression" dxfId="8" priority="4">
      <formula>MOD(ROW(),2)=0</formula>
    </cfRule>
  </conditionalFormatting>
  <conditionalFormatting sqref="A5:T9 V5:W9">
    <cfRule type="expression" dxfId="7" priority="1">
      <formula>MOD(ROW(),2)=0</formula>
    </cfRule>
  </conditionalFormatting>
  <conditionalFormatting sqref="A26:X30">
    <cfRule type="expression" dxfId="6" priority="3">
      <formula>MOD(ROW(),2)=0</formula>
    </cfRule>
  </conditionalFormatting>
  <conditionalFormatting sqref="O17:X20">
    <cfRule type="expression" dxfId="5" priority="2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r:id="rId1"/>
  <headerFooter differentOddEven="1" scaleWithDoc="0" alignWithMargins="0">
    <oddHeader>&amp;RⅫ　教　育</oddHeader>
    <oddFooter>&amp;C&amp;11&amp;A</oddFooter>
    <evenHeader>&amp;LⅫ　教　育</evenHeader>
    <evenFooter>&amp;C&amp;11&amp;A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Q41"/>
  <sheetViews>
    <sheetView view="pageBreakPreview" zoomScaleNormal="80" zoomScaleSheetLayoutView="100" workbookViewId="0">
      <selection activeCell="A2" sqref="A2:I41"/>
    </sheetView>
  </sheetViews>
  <sheetFormatPr defaultColWidth="9.140625" defaultRowHeight="20.100000000000001" customHeight="1"/>
  <cols>
    <col min="1" max="1" width="12.7109375" customWidth="1"/>
    <col min="2" max="2" width="8.7109375" customWidth="1"/>
    <col min="3" max="3" width="13.28515625" customWidth="1"/>
    <col min="4" max="4" width="8.7109375" customWidth="1"/>
    <col min="5" max="5" width="13.28515625" customWidth="1"/>
    <col min="6" max="6" width="8.7109375" customWidth="1"/>
    <col min="7" max="7" width="13.28515625" customWidth="1"/>
    <col min="8" max="8" width="8.7109375" customWidth="1"/>
    <col min="9" max="9" width="13.28515625" customWidth="1"/>
    <col min="10" max="10" width="8.7109375" customWidth="1"/>
    <col min="11" max="11" width="14.7109375" customWidth="1"/>
    <col min="12" max="12" width="8.7109375" customWidth="1"/>
    <col min="13" max="13" width="14.7109375" customWidth="1"/>
    <col min="14" max="14" width="8.7109375" customWidth="1"/>
    <col min="15" max="15" width="14.7109375" customWidth="1"/>
    <col min="16" max="16" width="8.7109375" customWidth="1"/>
    <col min="17" max="17" width="14.7109375" customWidth="1"/>
  </cols>
  <sheetData>
    <row r="1" spans="1:9" ht="5.0999999999999996" customHeight="1"/>
    <row r="2" spans="1:9" ht="15" customHeight="1" thickBot="1">
      <c r="A2" s="357" t="s">
        <v>202</v>
      </c>
      <c r="I2" s="95" t="s">
        <v>30</v>
      </c>
    </row>
    <row r="3" spans="1:9" ht="20.100000000000001" customHeight="1">
      <c r="A3" s="470" t="s">
        <v>266</v>
      </c>
      <c r="B3" s="461" t="s">
        <v>44</v>
      </c>
      <c r="C3" s="462"/>
      <c r="D3" s="461" t="s">
        <v>151</v>
      </c>
      <c r="E3" s="462"/>
      <c r="F3" s="461" t="s">
        <v>45</v>
      </c>
      <c r="G3" s="462"/>
      <c r="H3" s="461" t="s">
        <v>236</v>
      </c>
      <c r="I3" s="473"/>
    </row>
    <row r="4" spans="1:9" ht="20.100000000000001" customHeight="1">
      <c r="A4" s="471"/>
      <c r="B4" s="364" t="s">
        <v>41</v>
      </c>
      <c r="C4" s="364" t="s">
        <v>16</v>
      </c>
      <c r="D4" s="364" t="s">
        <v>160</v>
      </c>
      <c r="E4" s="364" t="s">
        <v>16</v>
      </c>
      <c r="F4" s="364" t="s">
        <v>41</v>
      </c>
      <c r="G4" s="364" t="s">
        <v>16</v>
      </c>
      <c r="H4" s="364" t="s">
        <v>41</v>
      </c>
      <c r="I4" s="371" t="s">
        <v>16</v>
      </c>
    </row>
    <row r="5" spans="1:9" ht="15" customHeight="1">
      <c r="A5" s="329" t="s">
        <v>190</v>
      </c>
      <c r="B5" s="208">
        <v>1489</v>
      </c>
      <c r="C5" s="374">
        <v>26738</v>
      </c>
      <c r="D5" s="374">
        <v>220</v>
      </c>
      <c r="E5" s="374">
        <v>9360</v>
      </c>
      <c r="F5" s="374">
        <v>329</v>
      </c>
      <c r="G5" s="374">
        <v>6875</v>
      </c>
      <c r="H5" s="374">
        <v>375</v>
      </c>
      <c r="I5" s="209">
        <v>4935</v>
      </c>
    </row>
    <row r="6" spans="1:9" ht="15" customHeight="1">
      <c r="A6" s="329" t="s">
        <v>198</v>
      </c>
      <c r="B6" s="208">
        <v>682</v>
      </c>
      <c r="C6" s="374">
        <v>10636</v>
      </c>
      <c r="D6" s="374">
        <v>104</v>
      </c>
      <c r="E6" s="374">
        <v>3761</v>
      </c>
      <c r="F6" s="374">
        <v>326</v>
      </c>
      <c r="G6" s="374">
        <v>4694</v>
      </c>
      <c r="H6" s="374">
        <v>13</v>
      </c>
      <c r="I6" s="209">
        <v>339</v>
      </c>
    </row>
    <row r="7" spans="1:9" ht="15" customHeight="1">
      <c r="A7" s="329" t="s">
        <v>217</v>
      </c>
      <c r="B7" s="208">
        <v>424</v>
      </c>
      <c r="C7" s="374">
        <v>6163</v>
      </c>
      <c r="D7" s="374">
        <v>63</v>
      </c>
      <c r="E7" s="374">
        <v>1948</v>
      </c>
      <c r="F7" s="374">
        <v>210</v>
      </c>
      <c r="G7" s="374">
        <v>3092</v>
      </c>
      <c r="H7" s="212">
        <v>0</v>
      </c>
      <c r="I7" s="213">
        <v>0</v>
      </c>
    </row>
    <row r="8" spans="1:9" ht="15" customHeight="1">
      <c r="A8" s="360"/>
      <c r="B8" s="208"/>
      <c r="C8" s="374"/>
      <c r="D8" s="374"/>
      <c r="E8" s="374"/>
      <c r="F8" s="374"/>
      <c r="G8" s="374"/>
      <c r="H8" s="374"/>
      <c r="I8" s="209"/>
    </row>
    <row r="9" spans="1:9" ht="15" customHeight="1">
      <c r="A9" s="210" t="s">
        <v>263</v>
      </c>
      <c r="B9" s="211">
        <v>54</v>
      </c>
      <c r="C9" s="212">
        <v>869</v>
      </c>
      <c r="D9" s="212">
        <v>12</v>
      </c>
      <c r="E9" s="212">
        <v>327</v>
      </c>
      <c r="F9" s="212">
        <v>21</v>
      </c>
      <c r="G9" s="212">
        <v>346</v>
      </c>
      <c r="H9" s="212">
        <v>0</v>
      </c>
      <c r="I9" s="213">
        <v>0</v>
      </c>
    </row>
    <row r="10" spans="1:9" ht="15" customHeight="1">
      <c r="A10" s="335">
        <v>5</v>
      </c>
      <c r="B10" s="211">
        <v>70</v>
      </c>
      <c r="C10" s="212">
        <v>972</v>
      </c>
      <c r="D10" s="212">
        <v>3</v>
      </c>
      <c r="E10" s="212">
        <v>135</v>
      </c>
      <c r="F10" s="212">
        <v>47</v>
      </c>
      <c r="G10" s="212">
        <v>748</v>
      </c>
      <c r="H10" s="212">
        <v>0</v>
      </c>
      <c r="I10" s="213">
        <v>0</v>
      </c>
    </row>
    <row r="11" spans="1:9" ht="15" customHeight="1">
      <c r="A11" s="335">
        <v>6</v>
      </c>
      <c r="B11" s="211">
        <v>18</v>
      </c>
      <c r="C11" s="212">
        <v>307</v>
      </c>
      <c r="D11" s="212">
        <v>4</v>
      </c>
      <c r="E11" s="212">
        <v>170</v>
      </c>
      <c r="F11" s="212">
        <v>8</v>
      </c>
      <c r="G11" s="212">
        <v>115</v>
      </c>
      <c r="H11" s="212">
        <v>0</v>
      </c>
      <c r="I11" s="213">
        <v>0</v>
      </c>
    </row>
    <row r="12" spans="1:9" ht="15" customHeight="1">
      <c r="A12" s="335">
        <v>7</v>
      </c>
      <c r="B12" s="211">
        <v>0</v>
      </c>
      <c r="C12" s="212">
        <v>0</v>
      </c>
      <c r="D12" s="212">
        <v>0</v>
      </c>
      <c r="E12" s="212">
        <v>0</v>
      </c>
      <c r="F12" s="212">
        <v>0</v>
      </c>
      <c r="G12" s="212">
        <v>0</v>
      </c>
      <c r="H12" s="212">
        <v>0</v>
      </c>
      <c r="I12" s="213">
        <v>0</v>
      </c>
    </row>
    <row r="13" spans="1:9" ht="15" customHeight="1">
      <c r="A13" s="335">
        <v>8</v>
      </c>
      <c r="B13" s="211">
        <v>0</v>
      </c>
      <c r="C13" s="212">
        <v>0</v>
      </c>
      <c r="D13" s="212">
        <v>0</v>
      </c>
      <c r="E13" s="212">
        <v>0</v>
      </c>
      <c r="F13" s="212">
        <v>0</v>
      </c>
      <c r="G13" s="212">
        <v>0</v>
      </c>
      <c r="H13" s="212">
        <v>0</v>
      </c>
      <c r="I13" s="213">
        <v>0</v>
      </c>
    </row>
    <row r="14" spans="1:9" ht="15" customHeight="1">
      <c r="A14" s="335">
        <v>9</v>
      </c>
      <c r="B14" s="211">
        <v>0</v>
      </c>
      <c r="C14" s="212">
        <v>0</v>
      </c>
      <c r="D14" s="212">
        <v>0</v>
      </c>
      <c r="E14" s="212">
        <v>0</v>
      </c>
      <c r="F14" s="212">
        <v>0</v>
      </c>
      <c r="G14" s="212">
        <v>0</v>
      </c>
      <c r="H14" s="212">
        <v>0</v>
      </c>
      <c r="I14" s="213">
        <v>0</v>
      </c>
    </row>
    <row r="15" spans="1:9" ht="15" customHeight="1">
      <c r="A15" s="335">
        <v>10</v>
      </c>
      <c r="B15" s="211">
        <v>55</v>
      </c>
      <c r="C15" s="212">
        <v>808</v>
      </c>
      <c r="D15" s="212">
        <v>12</v>
      </c>
      <c r="E15" s="212">
        <v>306</v>
      </c>
      <c r="F15" s="212">
        <v>26</v>
      </c>
      <c r="G15" s="212">
        <v>359</v>
      </c>
      <c r="H15" s="212">
        <v>0</v>
      </c>
      <c r="I15" s="213">
        <v>0</v>
      </c>
    </row>
    <row r="16" spans="1:9" ht="15" customHeight="1">
      <c r="A16" s="335">
        <v>11</v>
      </c>
      <c r="B16" s="211">
        <v>48</v>
      </c>
      <c r="C16" s="212">
        <v>854</v>
      </c>
      <c r="D16" s="212">
        <v>8</v>
      </c>
      <c r="E16" s="212">
        <v>293</v>
      </c>
      <c r="F16" s="212">
        <v>22</v>
      </c>
      <c r="G16" s="212">
        <v>341</v>
      </c>
      <c r="H16" s="212">
        <v>0</v>
      </c>
      <c r="I16" s="213">
        <v>0</v>
      </c>
    </row>
    <row r="17" spans="1:17" ht="15" customHeight="1">
      <c r="A17" s="335">
        <v>12</v>
      </c>
      <c r="B17" s="211">
        <v>47</v>
      </c>
      <c r="C17" s="212">
        <v>716</v>
      </c>
      <c r="D17" s="212">
        <v>7</v>
      </c>
      <c r="E17" s="212">
        <v>280</v>
      </c>
      <c r="F17" s="212">
        <v>20</v>
      </c>
      <c r="G17" s="212">
        <v>272</v>
      </c>
      <c r="H17" s="212">
        <v>0</v>
      </c>
      <c r="I17" s="213">
        <v>0</v>
      </c>
    </row>
    <row r="18" spans="1:17" ht="15" customHeight="1">
      <c r="A18" s="190" t="s">
        <v>221</v>
      </c>
      <c r="B18" s="211">
        <v>38</v>
      </c>
      <c r="C18" s="212">
        <v>347</v>
      </c>
      <c r="D18" s="212">
        <v>0</v>
      </c>
      <c r="E18" s="212">
        <v>0</v>
      </c>
      <c r="F18" s="212">
        <v>24</v>
      </c>
      <c r="G18" s="212">
        <v>250</v>
      </c>
      <c r="H18" s="212">
        <v>0</v>
      </c>
      <c r="I18" s="213">
        <v>0</v>
      </c>
    </row>
    <row r="19" spans="1:17" ht="15" customHeight="1">
      <c r="A19" s="335">
        <v>2</v>
      </c>
      <c r="B19" s="211">
        <v>54</v>
      </c>
      <c r="C19" s="212">
        <v>762</v>
      </c>
      <c r="D19" s="212">
        <v>10</v>
      </c>
      <c r="E19" s="212">
        <v>227</v>
      </c>
      <c r="F19" s="212">
        <v>27</v>
      </c>
      <c r="G19" s="212">
        <v>447</v>
      </c>
      <c r="H19" s="212">
        <v>0</v>
      </c>
      <c r="I19" s="213">
        <v>0</v>
      </c>
    </row>
    <row r="20" spans="1:17" ht="15" customHeight="1" thickBot="1">
      <c r="A20" s="336">
        <v>3</v>
      </c>
      <c r="B20" s="214">
        <v>40</v>
      </c>
      <c r="C20" s="215">
        <v>528</v>
      </c>
      <c r="D20" s="215">
        <v>7</v>
      </c>
      <c r="E20" s="215">
        <v>210</v>
      </c>
      <c r="F20" s="215">
        <v>15</v>
      </c>
      <c r="G20" s="215">
        <v>214</v>
      </c>
      <c r="H20" s="215">
        <v>0</v>
      </c>
      <c r="I20" s="216">
        <v>0</v>
      </c>
    </row>
    <row r="21" spans="1:17" ht="15" customHeight="1" thickBot="1">
      <c r="A21" s="367"/>
      <c r="J21" s="89"/>
      <c r="K21" s="89"/>
      <c r="L21" s="89"/>
      <c r="M21" s="89"/>
      <c r="N21" s="89"/>
      <c r="O21" s="85"/>
      <c r="P21" s="85"/>
      <c r="Q21" s="218"/>
    </row>
    <row r="22" spans="1:17" ht="15" customHeight="1">
      <c r="A22" s="445" t="s">
        <v>43</v>
      </c>
      <c r="B22" s="466" t="s">
        <v>241</v>
      </c>
      <c r="C22" s="465"/>
      <c r="D22" s="466" t="s">
        <v>46</v>
      </c>
      <c r="E22" s="465"/>
      <c r="F22" s="466" t="s">
        <v>47</v>
      </c>
      <c r="G22" s="465"/>
      <c r="H22" s="466" t="s">
        <v>48</v>
      </c>
      <c r="I22" s="467"/>
      <c r="Q22" s="95"/>
    </row>
    <row r="23" spans="1:17" ht="20.100000000000001" customHeight="1">
      <c r="A23" s="446"/>
      <c r="B23" s="219" t="s">
        <v>41</v>
      </c>
      <c r="C23" s="364" t="s">
        <v>16</v>
      </c>
      <c r="D23" s="363" t="s">
        <v>41</v>
      </c>
      <c r="E23" s="363" t="s">
        <v>16</v>
      </c>
      <c r="F23" s="363" t="s">
        <v>41</v>
      </c>
      <c r="G23" s="363" t="s">
        <v>16</v>
      </c>
      <c r="H23" s="363" t="s">
        <v>41</v>
      </c>
      <c r="I23" s="365" t="s">
        <v>16</v>
      </c>
    </row>
    <row r="24" spans="1:17" ht="15" customHeight="1">
      <c r="A24" s="328" t="s">
        <v>190</v>
      </c>
      <c r="B24" s="374">
        <v>285</v>
      </c>
      <c r="C24" s="374">
        <v>1810</v>
      </c>
      <c r="D24" s="374">
        <v>125</v>
      </c>
      <c r="E24" s="374">
        <v>1062</v>
      </c>
      <c r="F24" s="374">
        <v>9</v>
      </c>
      <c r="G24" s="374">
        <v>105</v>
      </c>
      <c r="H24" s="374">
        <v>70</v>
      </c>
      <c r="I24" s="220">
        <v>1667</v>
      </c>
      <c r="J24" s="217"/>
      <c r="K24" s="217"/>
      <c r="L24" s="217"/>
      <c r="M24" s="217"/>
      <c r="N24" s="217"/>
      <c r="O24" s="217"/>
      <c r="P24" s="217"/>
      <c r="Q24" s="217"/>
    </row>
    <row r="25" spans="1:17" ht="15" customHeight="1">
      <c r="A25" s="328" t="s">
        <v>198</v>
      </c>
      <c r="B25" s="374">
        <v>292</v>
      </c>
      <c r="C25" s="374">
        <v>1598</v>
      </c>
      <c r="D25" s="374">
        <v>142</v>
      </c>
      <c r="E25" s="374">
        <v>1211</v>
      </c>
      <c r="F25" s="374">
        <v>37</v>
      </c>
      <c r="G25" s="374">
        <v>253</v>
      </c>
      <c r="H25" s="374">
        <v>94</v>
      </c>
      <c r="I25" s="209">
        <v>2506</v>
      </c>
      <c r="J25" s="221"/>
      <c r="K25" s="221"/>
      <c r="L25" s="221"/>
      <c r="M25" s="221"/>
      <c r="N25" s="221"/>
      <c r="O25" s="221"/>
      <c r="P25" s="221"/>
      <c r="Q25" s="221"/>
    </row>
    <row r="26" spans="1:17" ht="15" customHeight="1">
      <c r="A26" s="328" t="s">
        <v>217</v>
      </c>
      <c r="B26" s="222">
        <v>0</v>
      </c>
      <c r="C26" s="222">
        <v>0</v>
      </c>
      <c r="D26" s="374">
        <v>78</v>
      </c>
      <c r="E26" s="374">
        <v>484</v>
      </c>
      <c r="F26" s="374">
        <v>17</v>
      </c>
      <c r="G26" s="374">
        <v>35</v>
      </c>
      <c r="H26" s="374">
        <v>56</v>
      </c>
      <c r="I26" s="209">
        <v>604</v>
      </c>
      <c r="J26" s="221"/>
      <c r="K26" s="221"/>
      <c r="L26" s="221"/>
      <c r="M26" s="221"/>
      <c r="N26" s="221"/>
      <c r="O26" s="221"/>
      <c r="P26" s="221"/>
      <c r="Q26" s="221"/>
    </row>
    <row r="27" spans="1:17" ht="15" customHeight="1">
      <c r="A27" s="146"/>
      <c r="B27" s="374"/>
      <c r="C27" s="374"/>
      <c r="D27" s="374"/>
      <c r="E27" s="374"/>
      <c r="F27" s="374"/>
      <c r="G27" s="374"/>
      <c r="H27" s="374"/>
      <c r="I27" s="209"/>
      <c r="J27" s="89"/>
      <c r="K27" s="89"/>
      <c r="L27" s="89"/>
      <c r="M27" s="89"/>
      <c r="N27" s="89"/>
      <c r="O27" s="89"/>
      <c r="P27" s="85"/>
      <c r="Q27" s="85"/>
    </row>
    <row r="28" spans="1:17" ht="15" customHeight="1">
      <c r="A28" s="210" t="s">
        <v>263</v>
      </c>
      <c r="B28" s="222">
        <v>0</v>
      </c>
      <c r="C28" s="222">
        <v>0</v>
      </c>
      <c r="D28" s="222">
        <v>11</v>
      </c>
      <c r="E28" s="222">
        <v>98</v>
      </c>
      <c r="F28" s="222">
        <v>2</v>
      </c>
      <c r="G28" s="222">
        <v>2</v>
      </c>
      <c r="H28" s="222">
        <v>8</v>
      </c>
      <c r="I28" s="223">
        <v>96</v>
      </c>
      <c r="J28" s="89"/>
      <c r="K28" s="89"/>
      <c r="L28" s="89"/>
      <c r="M28" s="89"/>
      <c r="N28" s="89"/>
      <c r="O28" s="89"/>
      <c r="P28" s="85"/>
      <c r="Q28" s="85"/>
    </row>
    <row r="29" spans="1:17" ht="15" customHeight="1">
      <c r="A29" s="337">
        <v>5</v>
      </c>
      <c r="B29" s="222">
        <v>0</v>
      </c>
      <c r="C29" s="222">
        <v>0</v>
      </c>
      <c r="D29" s="222">
        <v>11</v>
      </c>
      <c r="E29" s="222">
        <v>47</v>
      </c>
      <c r="F29" s="222">
        <v>4</v>
      </c>
      <c r="G29" s="222">
        <v>10</v>
      </c>
      <c r="H29" s="222">
        <v>5</v>
      </c>
      <c r="I29" s="223">
        <v>32</v>
      </c>
      <c r="J29" s="85"/>
      <c r="K29" s="224"/>
      <c r="L29" s="89"/>
      <c r="M29" s="89"/>
      <c r="N29" s="89"/>
      <c r="O29" s="89"/>
      <c r="P29" s="77"/>
      <c r="Q29" s="77"/>
    </row>
    <row r="30" spans="1:17" ht="15" customHeight="1">
      <c r="A30" s="337">
        <v>6</v>
      </c>
      <c r="B30" s="222">
        <v>0</v>
      </c>
      <c r="C30" s="222">
        <v>0</v>
      </c>
      <c r="D30" s="222">
        <v>4</v>
      </c>
      <c r="E30" s="222">
        <v>16</v>
      </c>
      <c r="F30" s="222">
        <v>1</v>
      </c>
      <c r="G30" s="222">
        <v>1</v>
      </c>
      <c r="H30" s="222">
        <v>1</v>
      </c>
      <c r="I30" s="223">
        <v>5</v>
      </c>
      <c r="J30" s="85"/>
      <c r="K30" s="85"/>
      <c r="L30" s="89"/>
      <c r="M30" s="89"/>
      <c r="N30" s="85"/>
      <c r="O30" s="85"/>
      <c r="P30" s="77"/>
      <c r="Q30" s="77"/>
    </row>
    <row r="31" spans="1:17" ht="15" customHeight="1">
      <c r="A31" s="337">
        <v>7</v>
      </c>
      <c r="B31" s="222">
        <v>0</v>
      </c>
      <c r="C31" s="222">
        <v>0</v>
      </c>
      <c r="D31" s="222">
        <v>0</v>
      </c>
      <c r="E31" s="222">
        <v>0</v>
      </c>
      <c r="F31" s="222">
        <v>0</v>
      </c>
      <c r="G31" s="222">
        <v>0</v>
      </c>
      <c r="H31" s="222">
        <v>0</v>
      </c>
      <c r="I31" s="223">
        <v>0</v>
      </c>
      <c r="J31" s="85"/>
      <c r="K31" s="85"/>
      <c r="L31" s="85"/>
      <c r="M31" s="85"/>
      <c r="N31" s="85"/>
      <c r="O31" s="85"/>
      <c r="P31" s="77"/>
      <c r="Q31" s="77"/>
    </row>
    <row r="32" spans="1:17" ht="15" customHeight="1">
      <c r="A32" s="337">
        <v>8</v>
      </c>
      <c r="B32" s="222">
        <v>0</v>
      </c>
      <c r="C32" s="222">
        <v>0</v>
      </c>
      <c r="D32" s="222">
        <v>0</v>
      </c>
      <c r="E32" s="222">
        <v>0</v>
      </c>
      <c r="F32" s="222">
        <v>0</v>
      </c>
      <c r="G32" s="222">
        <v>0</v>
      </c>
      <c r="H32" s="222">
        <v>0</v>
      </c>
      <c r="I32" s="223">
        <v>0</v>
      </c>
      <c r="J32" s="85"/>
      <c r="K32" s="89"/>
      <c r="L32" s="85"/>
      <c r="M32" s="85"/>
      <c r="N32" s="85"/>
      <c r="O32" s="85"/>
      <c r="P32" s="77"/>
      <c r="Q32" s="77"/>
    </row>
    <row r="33" spans="1:17" ht="15" customHeight="1">
      <c r="A33" s="337">
        <v>9</v>
      </c>
      <c r="B33" s="222">
        <v>0</v>
      </c>
      <c r="C33" s="222">
        <v>0</v>
      </c>
      <c r="D33" s="222">
        <v>0</v>
      </c>
      <c r="E33" s="222">
        <v>0</v>
      </c>
      <c r="F33" s="222">
        <v>0</v>
      </c>
      <c r="G33" s="222">
        <v>0</v>
      </c>
      <c r="H33" s="222">
        <v>0</v>
      </c>
      <c r="I33" s="223">
        <v>0</v>
      </c>
      <c r="J33" s="85"/>
      <c r="K33" s="85"/>
      <c r="L33" s="89"/>
      <c r="M33" s="89"/>
      <c r="N33" s="225"/>
      <c r="O33" s="89"/>
      <c r="P33" s="77"/>
      <c r="Q33" s="77"/>
    </row>
    <row r="34" spans="1:17" ht="15" customHeight="1">
      <c r="A34" s="337">
        <v>10</v>
      </c>
      <c r="B34" s="222">
        <v>0</v>
      </c>
      <c r="C34" s="222">
        <v>0</v>
      </c>
      <c r="D34" s="222">
        <v>8</v>
      </c>
      <c r="E34" s="222">
        <v>48</v>
      </c>
      <c r="F34" s="222">
        <v>2</v>
      </c>
      <c r="G34" s="222">
        <v>8</v>
      </c>
      <c r="H34" s="222">
        <v>7</v>
      </c>
      <c r="I34" s="223">
        <v>87</v>
      </c>
      <c r="J34" s="89"/>
      <c r="K34" s="89"/>
      <c r="L34" s="89"/>
      <c r="M34" s="89"/>
      <c r="N34" s="85"/>
      <c r="O34" s="85"/>
      <c r="P34" s="85"/>
      <c r="Q34" s="85"/>
    </row>
    <row r="35" spans="1:17" ht="15" customHeight="1">
      <c r="A35" s="337">
        <v>11</v>
      </c>
      <c r="B35" s="222">
        <v>0</v>
      </c>
      <c r="C35" s="222">
        <v>0</v>
      </c>
      <c r="D35" s="222">
        <v>8</v>
      </c>
      <c r="E35" s="222">
        <v>63</v>
      </c>
      <c r="F35" s="222">
        <v>3</v>
      </c>
      <c r="G35" s="222">
        <v>9</v>
      </c>
      <c r="H35" s="222">
        <v>7</v>
      </c>
      <c r="I35" s="223">
        <v>148</v>
      </c>
    </row>
    <row r="36" spans="1:17" ht="15" customHeight="1">
      <c r="A36" s="337">
        <v>12</v>
      </c>
      <c r="B36" s="222">
        <v>0</v>
      </c>
      <c r="C36" s="222">
        <v>0</v>
      </c>
      <c r="D36" s="222">
        <v>12</v>
      </c>
      <c r="E36" s="222">
        <v>84</v>
      </c>
      <c r="F36" s="222">
        <v>1</v>
      </c>
      <c r="G36" s="222">
        <v>1</v>
      </c>
      <c r="H36" s="222">
        <v>7</v>
      </c>
      <c r="I36" s="223">
        <v>79</v>
      </c>
      <c r="Q36" s="95"/>
    </row>
    <row r="37" spans="1:17" ht="15" customHeight="1">
      <c r="A37" s="210" t="s">
        <v>221</v>
      </c>
      <c r="B37" s="222">
        <v>0</v>
      </c>
      <c r="C37" s="222">
        <v>0</v>
      </c>
      <c r="D37" s="222">
        <v>8</v>
      </c>
      <c r="E37" s="222">
        <v>40</v>
      </c>
      <c r="F37" s="222">
        <v>0</v>
      </c>
      <c r="G37" s="222">
        <v>0</v>
      </c>
      <c r="H37" s="222">
        <v>6</v>
      </c>
      <c r="I37" s="223">
        <v>57</v>
      </c>
    </row>
    <row r="38" spans="1:17" ht="15" customHeight="1">
      <c r="A38" s="337">
        <v>2</v>
      </c>
      <c r="B38" s="222">
        <v>0</v>
      </c>
      <c r="C38" s="222">
        <v>0</v>
      </c>
      <c r="D38" s="222">
        <v>9</v>
      </c>
      <c r="E38" s="222">
        <v>54</v>
      </c>
      <c r="F38" s="222">
        <v>3</v>
      </c>
      <c r="G38" s="222">
        <v>3</v>
      </c>
      <c r="H38" s="222">
        <v>5</v>
      </c>
      <c r="I38" s="223">
        <v>31</v>
      </c>
      <c r="J38" s="217"/>
      <c r="K38" s="217"/>
      <c r="L38" s="217"/>
      <c r="M38" s="217"/>
      <c r="N38" s="217"/>
      <c r="O38" s="217"/>
      <c r="P38" s="217"/>
      <c r="Q38" s="217"/>
    </row>
    <row r="39" spans="1:17" ht="15" customHeight="1" thickBot="1">
      <c r="A39" s="338">
        <v>3</v>
      </c>
      <c r="B39" s="222">
        <v>0</v>
      </c>
      <c r="C39" s="222">
        <v>0</v>
      </c>
      <c r="D39" s="222">
        <v>7</v>
      </c>
      <c r="E39" s="222">
        <v>34</v>
      </c>
      <c r="F39" s="222">
        <v>1</v>
      </c>
      <c r="G39" s="222">
        <v>1</v>
      </c>
      <c r="H39" s="222">
        <v>10</v>
      </c>
      <c r="I39" s="226">
        <v>69</v>
      </c>
      <c r="J39" s="227"/>
      <c r="K39" s="227"/>
      <c r="L39" s="227"/>
      <c r="M39" s="227"/>
      <c r="N39" s="227"/>
      <c r="O39" s="227"/>
      <c r="P39" s="228"/>
      <c r="Q39" s="228"/>
    </row>
    <row r="40" spans="1:17" ht="15" customHeight="1">
      <c r="A40" s="132"/>
      <c r="B40" s="132"/>
      <c r="C40" s="132"/>
      <c r="D40" s="132"/>
      <c r="E40" s="229"/>
      <c r="F40" s="229"/>
      <c r="G40" s="230"/>
      <c r="H40" s="230"/>
      <c r="I40" s="230" t="s">
        <v>184</v>
      </c>
      <c r="J40" s="227"/>
      <c r="K40" s="227"/>
      <c r="L40" s="227"/>
      <c r="M40" s="227"/>
      <c r="N40" s="227"/>
      <c r="O40" s="227"/>
      <c r="P40" s="228"/>
      <c r="Q40" s="228"/>
    </row>
    <row r="41" spans="1:17" ht="15" customHeight="1">
      <c r="A41" t="s">
        <v>185</v>
      </c>
    </row>
  </sheetData>
  <sheetProtection sheet="1"/>
  <mergeCells count="10">
    <mergeCell ref="H22:I22"/>
    <mergeCell ref="B22:C22"/>
    <mergeCell ref="A22:A23"/>
    <mergeCell ref="B3:C3"/>
    <mergeCell ref="D3:E3"/>
    <mergeCell ref="F3:G3"/>
    <mergeCell ref="H3:I3"/>
    <mergeCell ref="A3:A4"/>
    <mergeCell ref="F22:G22"/>
    <mergeCell ref="D22:E22"/>
  </mergeCells>
  <phoneticPr fontId="19"/>
  <conditionalFormatting sqref="A5:I20 A24:I39">
    <cfRule type="expression" dxfId="4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r:id="rId1"/>
  <headerFooter differentOddEven="1" scaleWithDoc="0" alignWithMargins="0">
    <oddHeader>&amp;RⅫ　教　育</oddHeader>
    <oddFooter>&amp;C&amp;11&amp;A</oddFooter>
    <evenHeader>&amp;LⅫ　教　育</evenHeader>
    <evenFooter>&amp;C&amp;11&amp;A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H43"/>
  <sheetViews>
    <sheetView view="pageBreakPreview" topLeftCell="A16" zoomScaleNormal="100" zoomScaleSheetLayoutView="100" workbookViewId="0">
      <selection activeCell="A2" sqref="A2:F43"/>
    </sheetView>
  </sheetViews>
  <sheetFormatPr defaultColWidth="9.140625" defaultRowHeight="15.95" customHeight="1"/>
  <cols>
    <col min="1" max="1" width="16.7109375" customWidth="1"/>
    <col min="2" max="6" width="16.85546875" customWidth="1"/>
  </cols>
  <sheetData>
    <row r="1" spans="1:8" ht="5.0999999999999996" customHeight="1">
      <c r="F1" s="95"/>
    </row>
    <row r="2" spans="1:8" ht="15" customHeight="1" thickBot="1">
      <c r="A2" t="s">
        <v>252</v>
      </c>
      <c r="F2" s="95" t="s">
        <v>49</v>
      </c>
    </row>
    <row r="3" spans="1:8" ht="24.95" customHeight="1">
      <c r="A3" s="231" t="s">
        <v>50</v>
      </c>
      <c r="B3" s="232" t="s">
        <v>239</v>
      </c>
      <c r="C3" s="232" t="s">
        <v>230</v>
      </c>
      <c r="D3" s="232" t="s">
        <v>188</v>
      </c>
      <c r="E3" s="233" t="s">
        <v>196</v>
      </c>
      <c r="F3" s="344" t="s">
        <v>216</v>
      </c>
    </row>
    <row r="4" spans="1:8" ht="15.95" customHeight="1">
      <c r="A4" s="234" t="s">
        <v>51</v>
      </c>
      <c r="B4" s="235">
        <v>319007</v>
      </c>
      <c r="C4" s="235">
        <v>323017</v>
      </c>
      <c r="D4" s="235">
        <v>327777</v>
      </c>
      <c r="E4" s="235">
        <v>331016</v>
      </c>
      <c r="F4" s="236">
        <v>333568</v>
      </c>
      <c r="H4" s="237"/>
    </row>
    <row r="5" spans="1:8" ht="15.95" customHeight="1">
      <c r="A5" s="96" t="s">
        <v>52</v>
      </c>
      <c r="B5" s="238">
        <v>158907</v>
      </c>
      <c r="C5" s="238">
        <v>160959</v>
      </c>
      <c r="D5" s="238">
        <v>163138</v>
      </c>
      <c r="E5" s="238">
        <v>164962</v>
      </c>
      <c r="F5" s="239">
        <v>166689</v>
      </c>
      <c r="H5" s="237"/>
    </row>
    <row r="6" spans="1:8" ht="15.95" customHeight="1">
      <c r="A6" s="96" t="s">
        <v>53</v>
      </c>
      <c r="B6" s="238">
        <v>59563</v>
      </c>
      <c r="C6" s="238">
        <v>60267</v>
      </c>
      <c r="D6" s="238">
        <v>61503</v>
      </c>
      <c r="E6" s="238">
        <v>62272</v>
      </c>
      <c r="F6" s="239">
        <v>63113</v>
      </c>
      <c r="H6" s="237"/>
    </row>
    <row r="7" spans="1:8" ht="15.95" customHeight="1">
      <c r="A7" s="96" t="s">
        <v>176</v>
      </c>
      <c r="B7" s="238">
        <v>40592</v>
      </c>
      <c r="C7" s="238">
        <v>41377</v>
      </c>
      <c r="D7" s="238">
        <v>42032</v>
      </c>
      <c r="E7" s="238">
        <v>42914</v>
      </c>
      <c r="F7" s="239">
        <v>43479</v>
      </c>
      <c r="H7" s="237"/>
    </row>
    <row r="8" spans="1:8" ht="15.95" customHeight="1">
      <c r="A8" s="96" t="s">
        <v>177</v>
      </c>
      <c r="B8" s="238">
        <v>3085</v>
      </c>
      <c r="C8" s="238">
        <v>3188</v>
      </c>
      <c r="D8" s="238">
        <v>3272</v>
      </c>
      <c r="E8" s="238">
        <v>3241</v>
      </c>
      <c r="F8" s="239">
        <v>3286</v>
      </c>
      <c r="H8" s="237"/>
    </row>
    <row r="9" spans="1:8" ht="15.95" customHeight="1">
      <c r="A9" s="96" t="s">
        <v>54</v>
      </c>
      <c r="B9" s="238">
        <v>3690</v>
      </c>
      <c r="C9" s="238">
        <v>3718</v>
      </c>
      <c r="D9" s="238">
        <v>3714</v>
      </c>
      <c r="E9" s="238">
        <v>3716</v>
      </c>
      <c r="F9" s="239">
        <v>3743</v>
      </c>
      <c r="H9" s="237"/>
    </row>
    <row r="10" spans="1:8" ht="15.95" customHeight="1">
      <c r="A10" s="96" t="s">
        <v>55</v>
      </c>
      <c r="B10" s="238">
        <v>15517</v>
      </c>
      <c r="C10" s="238">
        <v>15988</v>
      </c>
      <c r="D10" s="238">
        <v>16381</v>
      </c>
      <c r="E10" s="238">
        <v>16563</v>
      </c>
      <c r="F10" s="239">
        <v>16940</v>
      </c>
      <c r="H10" s="237"/>
    </row>
    <row r="11" spans="1:8" ht="15.95" customHeight="1">
      <c r="A11" s="96" t="s">
        <v>56</v>
      </c>
      <c r="B11" s="238">
        <v>21824</v>
      </c>
      <c r="C11" s="238">
        <v>22088</v>
      </c>
      <c r="D11" s="238">
        <v>22066</v>
      </c>
      <c r="E11" s="238">
        <v>21745</v>
      </c>
      <c r="F11" s="239">
        <v>21673</v>
      </c>
      <c r="H11" s="237"/>
    </row>
    <row r="12" spans="1:8" ht="15" customHeight="1">
      <c r="A12" s="240" t="s">
        <v>161</v>
      </c>
      <c r="B12" s="238">
        <v>10265</v>
      </c>
      <c r="C12" s="238">
        <v>10283</v>
      </c>
      <c r="D12" s="238">
        <v>10375</v>
      </c>
      <c r="E12" s="238">
        <v>10372</v>
      </c>
      <c r="F12" s="239">
        <v>9330</v>
      </c>
    </row>
    <row r="13" spans="1:8" ht="15" customHeight="1" thickBot="1">
      <c r="A13" s="241" t="s">
        <v>162</v>
      </c>
      <c r="B13" s="242">
        <v>5564</v>
      </c>
      <c r="C13" s="242">
        <v>5149</v>
      </c>
      <c r="D13" s="243">
        <v>5296</v>
      </c>
      <c r="E13" s="244">
        <v>5231</v>
      </c>
      <c r="F13" s="245">
        <v>5315</v>
      </c>
    </row>
    <row r="14" spans="1:8" ht="15" customHeight="1">
      <c r="A14" t="s">
        <v>57</v>
      </c>
      <c r="F14" s="95" t="s">
        <v>58</v>
      </c>
    </row>
    <row r="15" spans="1:8" ht="15" customHeight="1"/>
    <row r="16" spans="1:8" ht="15" customHeight="1" thickBot="1">
      <c r="A16" t="s">
        <v>267</v>
      </c>
      <c r="F16" s="95" t="s">
        <v>59</v>
      </c>
    </row>
    <row r="17" spans="1:6" ht="15.95" customHeight="1">
      <c r="A17" s="246" t="s">
        <v>60</v>
      </c>
      <c r="B17" s="247" t="s">
        <v>239</v>
      </c>
      <c r="C17" s="247" t="s">
        <v>230</v>
      </c>
      <c r="D17" s="247" t="s">
        <v>188</v>
      </c>
      <c r="E17" s="248" t="s">
        <v>196</v>
      </c>
      <c r="F17" s="249" t="s">
        <v>216</v>
      </c>
    </row>
    <row r="18" spans="1:6" ht="15.95" customHeight="1">
      <c r="A18" s="250" t="s">
        <v>61</v>
      </c>
      <c r="B18" s="89">
        <v>1713</v>
      </c>
      <c r="C18" s="89">
        <v>1777</v>
      </c>
      <c r="D18" s="89">
        <v>1825</v>
      </c>
      <c r="E18" s="251">
        <v>1869</v>
      </c>
      <c r="F18" s="252">
        <v>1918</v>
      </c>
    </row>
    <row r="19" spans="1:6" ht="15.95" customHeight="1">
      <c r="A19" s="253" t="s">
        <v>62</v>
      </c>
      <c r="B19" s="89">
        <v>1949</v>
      </c>
      <c r="C19" s="89">
        <v>2021</v>
      </c>
      <c r="D19" s="89">
        <v>2070</v>
      </c>
      <c r="E19" s="89">
        <v>2107</v>
      </c>
      <c r="F19" s="209">
        <v>2166</v>
      </c>
    </row>
    <row r="20" spans="1:6" ht="15.95" customHeight="1">
      <c r="A20" s="253" t="s">
        <v>63</v>
      </c>
      <c r="B20" s="89">
        <v>3234</v>
      </c>
      <c r="C20" s="89">
        <v>3417</v>
      </c>
      <c r="D20" s="89">
        <v>3538</v>
      </c>
      <c r="E20" s="89">
        <v>3652</v>
      </c>
      <c r="F20" s="209">
        <v>3758</v>
      </c>
    </row>
    <row r="21" spans="1:6" ht="15.95" customHeight="1">
      <c r="A21" s="253" t="s">
        <v>64</v>
      </c>
      <c r="B21" s="89">
        <v>2743</v>
      </c>
      <c r="C21" s="89">
        <v>2859</v>
      </c>
      <c r="D21" s="89">
        <v>2934</v>
      </c>
      <c r="E21" s="89">
        <v>3063</v>
      </c>
      <c r="F21" s="209">
        <v>3146</v>
      </c>
    </row>
    <row r="22" spans="1:6" ht="15.95" customHeight="1">
      <c r="A22" s="253" t="s">
        <v>65</v>
      </c>
      <c r="B22" s="89">
        <v>2684</v>
      </c>
      <c r="C22" s="89">
        <v>2814</v>
      </c>
      <c r="D22" s="89">
        <v>2908</v>
      </c>
      <c r="E22" s="89">
        <v>2985</v>
      </c>
      <c r="F22" s="209">
        <v>3043</v>
      </c>
    </row>
    <row r="23" spans="1:6" ht="15.95" customHeight="1">
      <c r="A23" s="253" t="s">
        <v>66</v>
      </c>
      <c r="B23" s="89">
        <v>3620</v>
      </c>
      <c r="C23" s="89">
        <v>3782</v>
      </c>
      <c r="D23" s="89">
        <v>3924</v>
      </c>
      <c r="E23" s="89">
        <v>4079</v>
      </c>
      <c r="F23" s="209">
        <v>4194</v>
      </c>
    </row>
    <row r="24" spans="1:6" ht="15.95" customHeight="1">
      <c r="A24" s="253" t="s">
        <v>67</v>
      </c>
      <c r="B24" s="89">
        <v>1489</v>
      </c>
      <c r="C24" s="89">
        <v>1553</v>
      </c>
      <c r="D24" s="89">
        <v>1612</v>
      </c>
      <c r="E24" s="89">
        <v>1666</v>
      </c>
      <c r="F24" s="209">
        <v>1696</v>
      </c>
    </row>
    <row r="25" spans="1:6" ht="15.95" customHeight="1">
      <c r="A25" s="253" t="s">
        <v>68</v>
      </c>
      <c r="B25" s="89">
        <v>4133</v>
      </c>
      <c r="C25" s="89">
        <v>4289</v>
      </c>
      <c r="D25" s="89">
        <v>4474</v>
      </c>
      <c r="E25" s="89">
        <v>4606</v>
      </c>
      <c r="F25" s="209">
        <v>4749</v>
      </c>
    </row>
    <row r="26" spans="1:6" ht="15.95" customHeight="1">
      <c r="A26" s="253" t="s">
        <v>69</v>
      </c>
      <c r="B26" s="89">
        <v>1275</v>
      </c>
      <c r="C26" s="89">
        <v>1325</v>
      </c>
      <c r="D26" s="89">
        <v>1369</v>
      </c>
      <c r="E26" s="89">
        <v>1419</v>
      </c>
      <c r="F26" s="209">
        <v>1469</v>
      </c>
    </row>
    <row r="27" spans="1:6" ht="15.95" customHeight="1">
      <c r="A27" s="253" t="s">
        <v>70</v>
      </c>
      <c r="B27" s="224">
        <v>0</v>
      </c>
      <c r="C27" s="224">
        <v>0</v>
      </c>
      <c r="D27" s="254">
        <v>0</v>
      </c>
      <c r="E27" s="254">
        <v>0</v>
      </c>
      <c r="F27" s="255">
        <v>0</v>
      </c>
    </row>
    <row r="28" spans="1:6" ht="15.95" customHeight="1">
      <c r="A28" s="253" t="s">
        <v>71</v>
      </c>
      <c r="B28" s="89">
        <v>1215</v>
      </c>
      <c r="C28" s="89">
        <v>1269</v>
      </c>
      <c r="D28" s="89">
        <v>1318</v>
      </c>
      <c r="E28" s="89">
        <v>1352</v>
      </c>
      <c r="F28" s="209">
        <v>1385</v>
      </c>
    </row>
    <row r="29" spans="1:6" ht="15.95" customHeight="1">
      <c r="A29" s="253" t="s">
        <v>72</v>
      </c>
      <c r="B29" s="89">
        <v>3197</v>
      </c>
      <c r="C29" s="89">
        <v>3334</v>
      </c>
      <c r="D29" s="89">
        <v>3422</v>
      </c>
      <c r="E29" s="89">
        <v>3529</v>
      </c>
      <c r="F29" s="209">
        <v>3606</v>
      </c>
    </row>
    <row r="30" spans="1:6" ht="15.95" customHeight="1">
      <c r="A30" s="253" t="s">
        <v>73</v>
      </c>
      <c r="B30" s="89">
        <v>1637</v>
      </c>
      <c r="C30" s="89">
        <v>1710</v>
      </c>
      <c r="D30" s="89">
        <v>1761</v>
      </c>
      <c r="E30" s="89">
        <v>1813</v>
      </c>
      <c r="F30" s="209">
        <v>1868</v>
      </c>
    </row>
    <row r="31" spans="1:6" ht="15.95" customHeight="1">
      <c r="A31" s="253" t="s">
        <v>74</v>
      </c>
      <c r="B31" s="89">
        <v>1789</v>
      </c>
      <c r="C31" s="89">
        <v>1914</v>
      </c>
      <c r="D31" s="89">
        <v>2010</v>
      </c>
      <c r="E31" s="89">
        <v>2102</v>
      </c>
      <c r="F31" s="209">
        <v>2194</v>
      </c>
    </row>
    <row r="32" spans="1:6" ht="15.95" customHeight="1">
      <c r="A32" s="253" t="s">
        <v>75</v>
      </c>
      <c r="B32" s="89">
        <v>2903</v>
      </c>
      <c r="C32" s="89">
        <v>3021</v>
      </c>
      <c r="D32" s="89">
        <v>3152</v>
      </c>
      <c r="E32" s="89">
        <v>3251</v>
      </c>
      <c r="F32" s="209">
        <v>3353</v>
      </c>
    </row>
    <row r="33" spans="1:6" ht="15.95" customHeight="1">
      <c r="A33" s="253" t="s">
        <v>76</v>
      </c>
      <c r="B33" s="89">
        <v>3513</v>
      </c>
      <c r="C33" s="89">
        <v>3673</v>
      </c>
      <c r="D33" s="89">
        <v>3805</v>
      </c>
      <c r="E33" s="89">
        <v>3891</v>
      </c>
      <c r="F33" s="209">
        <v>3975</v>
      </c>
    </row>
    <row r="34" spans="1:6" ht="15.95" customHeight="1">
      <c r="A34" s="253" t="s">
        <v>77</v>
      </c>
      <c r="B34" s="89">
        <v>1230</v>
      </c>
      <c r="C34" s="89">
        <v>1294</v>
      </c>
      <c r="D34" s="89">
        <v>1336</v>
      </c>
      <c r="E34" s="89">
        <v>1346</v>
      </c>
      <c r="F34" s="209">
        <v>1370</v>
      </c>
    </row>
    <row r="35" spans="1:6" ht="15.95" customHeight="1">
      <c r="A35" s="253" t="s">
        <v>78</v>
      </c>
      <c r="B35" s="89">
        <v>1855</v>
      </c>
      <c r="C35" s="89">
        <v>1935</v>
      </c>
      <c r="D35" s="89">
        <v>2017</v>
      </c>
      <c r="E35" s="89">
        <v>2080</v>
      </c>
      <c r="F35" s="209">
        <v>2148</v>
      </c>
    </row>
    <row r="36" spans="1:6" ht="15.95" customHeight="1">
      <c r="A36" s="253" t="s">
        <v>79</v>
      </c>
      <c r="B36" s="224">
        <v>0</v>
      </c>
      <c r="C36" s="254">
        <v>0</v>
      </c>
      <c r="D36" s="254">
        <v>0</v>
      </c>
      <c r="E36" s="254">
        <v>0</v>
      </c>
      <c r="F36" s="255">
        <v>0</v>
      </c>
    </row>
    <row r="37" spans="1:6" ht="15.95" customHeight="1">
      <c r="A37" s="253" t="s">
        <v>175</v>
      </c>
      <c r="B37" s="77">
        <v>1</v>
      </c>
      <c r="C37" s="77">
        <v>1</v>
      </c>
      <c r="D37" s="89">
        <v>1</v>
      </c>
      <c r="E37" s="89">
        <v>1</v>
      </c>
      <c r="F37" s="209">
        <v>2</v>
      </c>
    </row>
    <row r="38" spans="1:6" ht="18" customHeight="1">
      <c r="A38" s="253" t="s">
        <v>268</v>
      </c>
      <c r="B38" s="89">
        <v>40</v>
      </c>
      <c r="C38" s="89">
        <v>42</v>
      </c>
      <c r="D38" s="89">
        <v>42</v>
      </c>
      <c r="E38" s="89">
        <v>42</v>
      </c>
      <c r="F38" s="209">
        <v>42</v>
      </c>
    </row>
    <row r="39" spans="1:6" ht="18" customHeight="1">
      <c r="A39" s="146" t="s">
        <v>80</v>
      </c>
      <c r="B39" s="89">
        <v>40221</v>
      </c>
      <c r="C39" s="89">
        <v>42030</v>
      </c>
      <c r="D39" s="89">
        <v>43518</v>
      </c>
      <c r="E39" s="89">
        <v>44853</v>
      </c>
      <c r="F39" s="209">
        <v>46082</v>
      </c>
    </row>
    <row r="40" spans="1:6" ht="18" customHeight="1">
      <c r="A40" s="146" t="s">
        <v>81</v>
      </c>
      <c r="B40" s="89">
        <v>2600</v>
      </c>
      <c r="C40" s="89">
        <v>2683</v>
      </c>
      <c r="D40" s="89">
        <v>2731</v>
      </c>
      <c r="E40" s="89">
        <v>2780</v>
      </c>
      <c r="F40" s="209">
        <v>2829</v>
      </c>
    </row>
    <row r="41" spans="1:6" ht="20.100000000000001" customHeight="1">
      <c r="A41" s="146" t="s">
        <v>82</v>
      </c>
      <c r="B41" s="89">
        <v>103</v>
      </c>
      <c r="C41" s="89">
        <v>111</v>
      </c>
      <c r="D41" s="89">
        <v>110</v>
      </c>
      <c r="E41" s="89">
        <v>120</v>
      </c>
      <c r="F41" s="209">
        <v>136</v>
      </c>
    </row>
    <row r="42" spans="1:6" ht="15" customHeight="1" thickBot="1">
      <c r="A42" s="149" t="s">
        <v>83</v>
      </c>
      <c r="B42" s="256">
        <v>42924</v>
      </c>
      <c r="C42" s="256">
        <v>44824</v>
      </c>
      <c r="D42" s="256">
        <v>46359</v>
      </c>
      <c r="E42" s="257">
        <v>47753</v>
      </c>
      <c r="F42" s="258">
        <v>49047</v>
      </c>
    </row>
    <row r="43" spans="1:6" ht="15.95" customHeight="1">
      <c r="A43" t="s">
        <v>172</v>
      </c>
      <c r="F43" t="s">
        <v>58</v>
      </c>
    </row>
  </sheetData>
  <sheetProtection sheet="1"/>
  <phoneticPr fontId="19"/>
  <conditionalFormatting sqref="A4:F13 A18:F42">
    <cfRule type="expression" dxfId="3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r:id="rId1"/>
  <headerFooter differentOddEven="1" scaleWithDoc="0" alignWithMargins="0">
    <oddHeader>&amp;RⅫ　教　育</oddHeader>
    <oddFooter>&amp;C&amp;11&amp;A</oddFooter>
    <evenHeader>&amp;LⅫ　教　育</evenHeader>
    <evenFooter>&amp;C&amp;11&amp;A</even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R52"/>
  <sheetViews>
    <sheetView view="pageBreakPreview" topLeftCell="A16" zoomScaleNormal="100" zoomScaleSheetLayoutView="100" workbookViewId="0">
      <selection activeCell="AP32" sqref="AP32:AR48"/>
    </sheetView>
  </sheetViews>
  <sheetFormatPr defaultColWidth="9.140625" defaultRowHeight="15.95" customHeight="1"/>
  <cols>
    <col min="1" max="1" width="12.85546875" customWidth="1"/>
    <col min="2" max="5" width="2.28515625" customWidth="1"/>
    <col min="6" max="9" width="2.140625" customWidth="1"/>
    <col min="10" max="13" width="2.28515625" customWidth="1"/>
    <col min="14" max="17" width="2.140625" customWidth="1"/>
    <col min="18" max="18" width="2.28515625" customWidth="1"/>
    <col min="19" max="19" width="2.42578125" customWidth="1"/>
    <col min="20" max="21" width="2.28515625" customWidth="1"/>
    <col min="22" max="33" width="2.140625" customWidth="1"/>
    <col min="34" max="37" width="2.28515625" customWidth="1"/>
    <col min="38" max="41" width="2.140625" customWidth="1"/>
    <col min="43" max="43" width="7.5703125" customWidth="1"/>
    <col min="44" max="45" width="9.140625" customWidth="1"/>
  </cols>
  <sheetData>
    <row r="1" spans="1:41" ht="5.0999999999999996" customHeight="1">
      <c r="AO1" s="95"/>
    </row>
    <row r="2" spans="1:41" ht="15" customHeight="1" thickBot="1">
      <c r="A2" t="s">
        <v>203</v>
      </c>
      <c r="AO2" s="95" t="s">
        <v>59</v>
      </c>
    </row>
    <row r="3" spans="1:41" ht="24.95" customHeight="1">
      <c r="A3" s="259" t="s">
        <v>84</v>
      </c>
      <c r="B3" s="548" t="s">
        <v>239</v>
      </c>
      <c r="C3" s="549"/>
      <c r="D3" s="549"/>
      <c r="E3" s="549"/>
      <c r="F3" s="549"/>
      <c r="G3" s="549"/>
      <c r="H3" s="549"/>
      <c r="I3" s="550"/>
      <c r="J3" s="548" t="s">
        <v>230</v>
      </c>
      <c r="K3" s="549"/>
      <c r="L3" s="549"/>
      <c r="M3" s="549"/>
      <c r="N3" s="549"/>
      <c r="O3" s="549"/>
      <c r="P3" s="549"/>
      <c r="Q3" s="554"/>
      <c r="R3" s="556" t="s">
        <v>191</v>
      </c>
      <c r="S3" s="549"/>
      <c r="T3" s="549"/>
      <c r="U3" s="549"/>
      <c r="V3" s="549"/>
      <c r="W3" s="549"/>
      <c r="X3" s="549"/>
      <c r="Y3" s="554"/>
      <c r="Z3" s="556" t="s">
        <v>199</v>
      </c>
      <c r="AA3" s="549"/>
      <c r="AB3" s="549"/>
      <c r="AC3" s="549"/>
      <c r="AD3" s="549"/>
      <c r="AE3" s="549"/>
      <c r="AF3" s="549"/>
      <c r="AG3" s="550"/>
      <c r="AH3" s="548" t="s">
        <v>218</v>
      </c>
      <c r="AI3" s="549"/>
      <c r="AJ3" s="549"/>
      <c r="AK3" s="549"/>
      <c r="AL3" s="549"/>
      <c r="AM3" s="549"/>
      <c r="AN3" s="549"/>
      <c r="AO3" s="558"/>
    </row>
    <row r="4" spans="1:41" ht="24.95" customHeight="1">
      <c r="A4" s="260" t="s">
        <v>85</v>
      </c>
      <c r="B4" s="551"/>
      <c r="C4" s="552"/>
      <c r="D4" s="552"/>
      <c r="E4" s="552"/>
      <c r="F4" s="552"/>
      <c r="G4" s="552"/>
      <c r="H4" s="552"/>
      <c r="I4" s="553"/>
      <c r="J4" s="551"/>
      <c r="K4" s="552"/>
      <c r="L4" s="552"/>
      <c r="M4" s="552"/>
      <c r="N4" s="552"/>
      <c r="O4" s="552"/>
      <c r="P4" s="552"/>
      <c r="Q4" s="555"/>
      <c r="R4" s="557"/>
      <c r="S4" s="552"/>
      <c r="T4" s="552"/>
      <c r="U4" s="552"/>
      <c r="V4" s="552"/>
      <c r="W4" s="552"/>
      <c r="X4" s="552"/>
      <c r="Y4" s="555"/>
      <c r="Z4" s="557"/>
      <c r="AA4" s="552"/>
      <c r="AB4" s="552"/>
      <c r="AC4" s="552"/>
      <c r="AD4" s="552"/>
      <c r="AE4" s="552"/>
      <c r="AF4" s="552"/>
      <c r="AG4" s="553"/>
      <c r="AH4" s="551"/>
      <c r="AI4" s="552"/>
      <c r="AJ4" s="552"/>
      <c r="AK4" s="552"/>
      <c r="AL4" s="552"/>
      <c r="AM4" s="552"/>
      <c r="AN4" s="552"/>
      <c r="AO4" s="559"/>
    </row>
    <row r="5" spans="1:41" ht="15.95" customHeight="1">
      <c r="A5" s="347" t="s">
        <v>254</v>
      </c>
      <c r="B5" s="597">
        <v>6755</v>
      </c>
      <c r="C5" s="594"/>
      <c r="D5" s="594"/>
      <c r="E5" s="594"/>
      <c r="F5" s="594"/>
      <c r="G5" s="594"/>
      <c r="H5" s="594"/>
      <c r="I5" s="594"/>
      <c r="J5" s="594">
        <v>6016</v>
      </c>
      <c r="K5" s="594"/>
      <c r="L5" s="594"/>
      <c r="M5" s="594"/>
      <c r="N5" s="594"/>
      <c r="O5" s="594"/>
      <c r="P5" s="594"/>
      <c r="Q5" s="594"/>
      <c r="R5" s="594">
        <v>6064</v>
      </c>
      <c r="S5" s="594"/>
      <c r="T5" s="594"/>
      <c r="U5" s="594"/>
      <c r="V5" s="594"/>
      <c r="W5" s="594"/>
      <c r="X5" s="594"/>
      <c r="Y5" s="594"/>
      <c r="Z5" s="594">
        <v>1990</v>
      </c>
      <c r="AA5" s="594"/>
      <c r="AB5" s="594"/>
      <c r="AC5" s="594"/>
      <c r="AD5" s="594"/>
      <c r="AE5" s="594"/>
      <c r="AF5" s="594"/>
      <c r="AG5" s="594"/>
      <c r="AH5" s="594">
        <v>6078</v>
      </c>
      <c r="AI5" s="594"/>
      <c r="AJ5" s="594"/>
      <c r="AK5" s="594"/>
      <c r="AL5" s="594"/>
      <c r="AM5" s="594"/>
      <c r="AN5" s="594"/>
      <c r="AO5" s="595"/>
    </row>
    <row r="6" spans="1:41" ht="15.95" customHeight="1">
      <c r="A6" s="105">
        <v>5</v>
      </c>
      <c r="B6" s="590">
        <v>6361</v>
      </c>
      <c r="C6" s="575"/>
      <c r="D6" s="575"/>
      <c r="E6" s="575"/>
      <c r="F6" s="575"/>
      <c r="G6" s="575"/>
      <c r="H6" s="575"/>
      <c r="I6" s="575"/>
      <c r="J6" s="575">
        <v>6478</v>
      </c>
      <c r="K6" s="575"/>
      <c r="L6" s="575"/>
      <c r="M6" s="575"/>
      <c r="N6" s="575"/>
      <c r="O6" s="575"/>
      <c r="P6" s="575"/>
      <c r="Q6" s="575"/>
      <c r="R6" s="575">
        <v>5744</v>
      </c>
      <c r="S6" s="575"/>
      <c r="T6" s="575"/>
      <c r="U6" s="575"/>
      <c r="V6" s="575"/>
      <c r="W6" s="575"/>
      <c r="X6" s="575"/>
      <c r="Y6" s="575"/>
      <c r="Z6" s="575">
        <v>2244</v>
      </c>
      <c r="AA6" s="575"/>
      <c r="AB6" s="575"/>
      <c r="AC6" s="575"/>
      <c r="AD6" s="575"/>
      <c r="AE6" s="575"/>
      <c r="AF6" s="575"/>
      <c r="AG6" s="575"/>
      <c r="AH6" s="575">
        <v>6882</v>
      </c>
      <c r="AI6" s="575"/>
      <c r="AJ6" s="575"/>
      <c r="AK6" s="575"/>
      <c r="AL6" s="575"/>
      <c r="AM6" s="575"/>
      <c r="AN6" s="575"/>
      <c r="AO6" s="593"/>
    </row>
    <row r="7" spans="1:41" ht="15.95" customHeight="1">
      <c r="A7" s="105">
        <v>6</v>
      </c>
      <c r="B7" s="590">
        <v>6779</v>
      </c>
      <c r="C7" s="575"/>
      <c r="D7" s="575"/>
      <c r="E7" s="575"/>
      <c r="F7" s="575"/>
      <c r="G7" s="575"/>
      <c r="H7" s="575"/>
      <c r="I7" s="575"/>
      <c r="J7" s="575">
        <v>7109</v>
      </c>
      <c r="K7" s="575"/>
      <c r="L7" s="575"/>
      <c r="M7" s="575"/>
      <c r="N7" s="575"/>
      <c r="O7" s="575"/>
      <c r="P7" s="575"/>
      <c r="Q7" s="575"/>
      <c r="R7" s="575">
        <v>6904</v>
      </c>
      <c r="S7" s="575"/>
      <c r="T7" s="575"/>
      <c r="U7" s="575"/>
      <c r="V7" s="575"/>
      <c r="W7" s="575"/>
      <c r="X7" s="575"/>
      <c r="Y7" s="575"/>
      <c r="Z7" s="575">
        <v>5216</v>
      </c>
      <c r="AA7" s="575"/>
      <c r="AB7" s="575"/>
      <c r="AC7" s="575"/>
      <c r="AD7" s="575"/>
      <c r="AE7" s="575"/>
      <c r="AF7" s="575"/>
      <c r="AG7" s="575"/>
      <c r="AH7" s="575">
        <v>1247</v>
      </c>
      <c r="AI7" s="575"/>
      <c r="AJ7" s="575"/>
      <c r="AK7" s="575"/>
      <c r="AL7" s="575"/>
      <c r="AM7" s="575"/>
      <c r="AN7" s="575"/>
      <c r="AO7" s="593"/>
    </row>
    <row r="8" spans="1:41" ht="15.95" customHeight="1">
      <c r="A8" s="105">
        <v>7</v>
      </c>
      <c r="B8" s="590">
        <v>7895</v>
      </c>
      <c r="C8" s="575"/>
      <c r="D8" s="575"/>
      <c r="E8" s="575"/>
      <c r="F8" s="575"/>
      <c r="G8" s="575"/>
      <c r="H8" s="575"/>
      <c r="I8" s="575"/>
      <c r="J8" s="575">
        <v>7759</v>
      </c>
      <c r="K8" s="575"/>
      <c r="L8" s="575"/>
      <c r="M8" s="575"/>
      <c r="N8" s="575"/>
      <c r="O8" s="575"/>
      <c r="P8" s="575"/>
      <c r="Q8" s="575"/>
      <c r="R8" s="575">
        <v>6817</v>
      </c>
      <c r="S8" s="575"/>
      <c r="T8" s="575"/>
      <c r="U8" s="575"/>
      <c r="V8" s="575"/>
      <c r="W8" s="575"/>
      <c r="X8" s="575"/>
      <c r="Y8" s="575"/>
      <c r="Z8" s="575">
        <v>6178</v>
      </c>
      <c r="AA8" s="575"/>
      <c r="AB8" s="575"/>
      <c r="AC8" s="575"/>
      <c r="AD8" s="575"/>
      <c r="AE8" s="575"/>
      <c r="AF8" s="575"/>
      <c r="AG8" s="575"/>
      <c r="AH8" s="575">
        <v>2878</v>
      </c>
      <c r="AI8" s="575"/>
      <c r="AJ8" s="575"/>
      <c r="AK8" s="575"/>
      <c r="AL8" s="575"/>
      <c r="AM8" s="575"/>
      <c r="AN8" s="575"/>
      <c r="AO8" s="593"/>
    </row>
    <row r="9" spans="1:41" ht="15.95" customHeight="1">
      <c r="A9" s="105">
        <v>8</v>
      </c>
      <c r="B9" s="590">
        <v>8243</v>
      </c>
      <c r="C9" s="575"/>
      <c r="D9" s="575"/>
      <c r="E9" s="575"/>
      <c r="F9" s="575"/>
      <c r="G9" s="575"/>
      <c r="H9" s="575"/>
      <c r="I9" s="575"/>
      <c r="J9" s="575">
        <v>7814</v>
      </c>
      <c r="K9" s="575"/>
      <c r="L9" s="575"/>
      <c r="M9" s="575"/>
      <c r="N9" s="575"/>
      <c r="O9" s="575"/>
      <c r="P9" s="575"/>
      <c r="Q9" s="575"/>
      <c r="R9" s="575">
        <v>7446</v>
      </c>
      <c r="S9" s="575"/>
      <c r="T9" s="575"/>
      <c r="U9" s="575"/>
      <c r="V9" s="575"/>
      <c r="W9" s="575"/>
      <c r="X9" s="575"/>
      <c r="Y9" s="575"/>
      <c r="Z9" s="575">
        <v>4970</v>
      </c>
      <c r="AA9" s="575"/>
      <c r="AB9" s="575"/>
      <c r="AC9" s="575"/>
      <c r="AD9" s="575"/>
      <c r="AE9" s="575"/>
      <c r="AF9" s="575"/>
      <c r="AG9" s="575"/>
      <c r="AH9" s="575">
        <v>471</v>
      </c>
      <c r="AI9" s="575"/>
      <c r="AJ9" s="575"/>
      <c r="AK9" s="575"/>
      <c r="AL9" s="575"/>
      <c r="AM9" s="575"/>
      <c r="AN9" s="575"/>
      <c r="AO9" s="593"/>
    </row>
    <row r="10" spans="1:41" ht="15.95" customHeight="1">
      <c r="A10" s="105">
        <v>9</v>
      </c>
      <c r="B10" s="590">
        <v>6317</v>
      </c>
      <c r="C10" s="575"/>
      <c r="D10" s="575"/>
      <c r="E10" s="575"/>
      <c r="F10" s="575"/>
      <c r="G10" s="575"/>
      <c r="H10" s="575"/>
      <c r="I10" s="575"/>
      <c r="J10" s="575">
        <v>6477</v>
      </c>
      <c r="K10" s="575"/>
      <c r="L10" s="575"/>
      <c r="M10" s="575"/>
      <c r="N10" s="575"/>
      <c r="O10" s="575"/>
      <c r="P10" s="575"/>
      <c r="Q10" s="575"/>
      <c r="R10" s="575">
        <v>6076</v>
      </c>
      <c r="S10" s="575"/>
      <c r="T10" s="575"/>
      <c r="U10" s="575"/>
      <c r="V10" s="575"/>
      <c r="W10" s="575"/>
      <c r="X10" s="575"/>
      <c r="Y10" s="575"/>
      <c r="Z10" s="575">
        <v>5201</v>
      </c>
      <c r="AA10" s="575"/>
      <c r="AB10" s="575"/>
      <c r="AC10" s="575"/>
      <c r="AD10" s="575"/>
      <c r="AE10" s="575"/>
      <c r="AF10" s="575"/>
      <c r="AG10" s="575"/>
      <c r="AH10" s="575">
        <v>1140</v>
      </c>
      <c r="AI10" s="575"/>
      <c r="AJ10" s="575"/>
      <c r="AK10" s="575"/>
      <c r="AL10" s="575"/>
      <c r="AM10" s="575"/>
      <c r="AN10" s="575"/>
      <c r="AO10" s="593"/>
    </row>
    <row r="11" spans="1:41" ht="15.95" customHeight="1">
      <c r="A11" s="366">
        <v>10</v>
      </c>
      <c r="B11" s="590">
        <v>6414</v>
      </c>
      <c r="C11" s="575"/>
      <c r="D11" s="575"/>
      <c r="E11" s="575"/>
      <c r="F11" s="575"/>
      <c r="G11" s="575"/>
      <c r="H11" s="575"/>
      <c r="I11" s="575"/>
      <c r="J11" s="575">
        <v>6328</v>
      </c>
      <c r="K11" s="575"/>
      <c r="L11" s="575"/>
      <c r="M11" s="575"/>
      <c r="N11" s="575"/>
      <c r="O11" s="575"/>
      <c r="P11" s="575"/>
      <c r="Q11" s="575"/>
      <c r="R11" s="575">
        <v>6413</v>
      </c>
      <c r="S11" s="575"/>
      <c r="T11" s="575"/>
      <c r="U11" s="575"/>
      <c r="V11" s="575"/>
      <c r="W11" s="575"/>
      <c r="X11" s="575"/>
      <c r="Y11" s="575"/>
      <c r="Z11" s="575">
        <v>6427</v>
      </c>
      <c r="AA11" s="575"/>
      <c r="AB11" s="575"/>
      <c r="AC11" s="575"/>
      <c r="AD11" s="575"/>
      <c r="AE11" s="575"/>
      <c r="AF11" s="575"/>
      <c r="AG11" s="575"/>
      <c r="AH11" s="575">
        <v>6313</v>
      </c>
      <c r="AI11" s="575"/>
      <c r="AJ11" s="575"/>
      <c r="AK11" s="575"/>
      <c r="AL11" s="575"/>
      <c r="AM11" s="575"/>
      <c r="AN11" s="575"/>
      <c r="AO11" s="593"/>
    </row>
    <row r="12" spans="1:41" ht="15.95" customHeight="1">
      <c r="A12" s="366">
        <v>11</v>
      </c>
      <c r="B12" s="590">
        <v>6508</v>
      </c>
      <c r="C12" s="575"/>
      <c r="D12" s="575"/>
      <c r="E12" s="575"/>
      <c r="F12" s="575"/>
      <c r="G12" s="575"/>
      <c r="H12" s="575"/>
      <c r="I12" s="575"/>
      <c r="J12" s="575">
        <v>6925</v>
      </c>
      <c r="K12" s="575"/>
      <c r="L12" s="575"/>
      <c r="M12" s="575"/>
      <c r="N12" s="575"/>
      <c r="O12" s="575"/>
      <c r="P12" s="575"/>
      <c r="Q12" s="575"/>
      <c r="R12" s="575">
        <v>6285</v>
      </c>
      <c r="S12" s="575"/>
      <c r="T12" s="575"/>
      <c r="U12" s="575"/>
      <c r="V12" s="575"/>
      <c r="W12" s="575"/>
      <c r="X12" s="575"/>
      <c r="Y12" s="575"/>
      <c r="Z12" s="575">
        <v>5986</v>
      </c>
      <c r="AA12" s="575"/>
      <c r="AB12" s="575"/>
      <c r="AC12" s="575"/>
      <c r="AD12" s="575"/>
      <c r="AE12" s="575"/>
      <c r="AF12" s="575"/>
      <c r="AG12" s="575"/>
      <c r="AH12" s="575">
        <v>5621</v>
      </c>
      <c r="AI12" s="575"/>
      <c r="AJ12" s="575"/>
      <c r="AK12" s="575"/>
      <c r="AL12" s="575"/>
      <c r="AM12" s="575"/>
      <c r="AN12" s="575"/>
      <c r="AO12" s="593"/>
    </row>
    <row r="13" spans="1:41" ht="15.95" customHeight="1">
      <c r="A13" s="366">
        <v>12</v>
      </c>
      <c r="B13" s="590">
        <v>5821</v>
      </c>
      <c r="C13" s="575"/>
      <c r="D13" s="575"/>
      <c r="E13" s="575"/>
      <c r="F13" s="575"/>
      <c r="G13" s="575"/>
      <c r="H13" s="575"/>
      <c r="I13" s="575"/>
      <c r="J13" s="575">
        <v>5738</v>
      </c>
      <c r="K13" s="575"/>
      <c r="L13" s="575"/>
      <c r="M13" s="575"/>
      <c r="N13" s="575"/>
      <c r="O13" s="575"/>
      <c r="P13" s="575"/>
      <c r="Q13" s="575"/>
      <c r="R13" s="575">
        <v>5676</v>
      </c>
      <c r="S13" s="575"/>
      <c r="T13" s="575"/>
      <c r="U13" s="575"/>
      <c r="V13" s="575"/>
      <c r="W13" s="575"/>
      <c r="X13" s="575"/>
      <c r="Y13" s="575"/>
      <c r="Z13" s="575">
        <v>5558</v>
      </c>
      <c r="AA13" s="575"/>
      <c r="AB13" s="575"/>
      <c r="AC13" s="575"/>
      <c r="AD13" s="575"/>
      <c r="AE13" s="575"/>
      <c r="AF13" s="575"/>
      <c r="AG13" s="575"/>
      <c r="AH13" s="575">
        <v>5544</v>
      </c>
      <c r="AI13" s="575"/>
      <c r="AJ13" s="575"/>
      <c r="AK13" s="575"/>
      <c r="AL13" s="575"/>
      <c r="AM13" s="575"/>
      <c r="AN13" s="575"/>
      <c r="AO13" s="593"/>
    </row>
    <row r="14" spans="1:41" ht="15.95" customHeight="1">
      <c r="A14" s="105">
        <v>1</v>
      </c>
      <c r="B14" s="590">
        <v>6382</v>
      </c>
      <c r="C14" s="575"/>
      <c r="D14" s="575"/>
      <c r="E14" s="575"/>
      <c r="F14" s="575"/>
      <c r="G14" s="575"/>
      <c r="H14" s="575"/>
      <c r="I14" s="575"/>
      <c r="J14" s="575">
        <v>6531</v>
      </c>
      <c r="K14" s="575"/>
      <c r="L14" s="575"/>
      <c r="M14" s="575"/>
      <c r="N14" s="575"/>
      <c r="O14" s="575"/>
      <c r="P14" s="575"/>
      <c r="Q14" s="575"/>
      <c r="R14" s="575">
        <v>6244</v>
      </c>
      <c r="S14" s="575"/>
      <c r="T14" s="575"/>
      <c r="U14" s="575"/>
      <c r="V14" s="575"/>
      <c r="W14" s="575"/>
      <c r="X14" s="575"/>
      <c r="Y14" s="575"/>
      <c r="Z14" s="575">
        <v>6211</v>
      </c>
      <c r="AA14" s="575"/>
      <c r="AB14" s="575"/>
      <c r="AC14" s="575"/>
      <c r="AD14" s="575"/>
      <c r="AE14" s="575"/>
      <c r="AF14" s="575"/>
      <c r="AG14" s="575"/>
      <c r="AH14" s="575">
        <v>6536</v>
      </c>
      <c r="AI14" s="575"/>
      <c r="AJ14" s="575"/>
      <c r="AK14" s="575"/>
      <c r="AL14" s="575"/>
      <c r="AM14" s="575"/>
      <c r="AN14" s="575"/>
      <c r="AO14" s="593"/>
    </row>
    <row r="15" spans="1:41" ht="15.95" customHeight="1">
      <c r="A15" s="105">
        <v>2</v>
      </c>
      <c r="B15" s="590">
        <v>4287</v>
      </c>
      <c r="C15" s="575"/>
      <c r="D15" s="575"/>
      <c r="E15" s="575"/>
      <c r="F15" s="575"/>
      <c r="G15" s="575"/>
      <c r="H15" s="575"/>
      <c r="I15" s="575"/>
      <c r="J15" s="575">
        <v>4546</v>
      </c>
      <c r="K15" s="575"/>
      <c r="L15" s="575"/>
      <c r="M15" s="575"/>
      <c r="N15" s="575"/>
      <c r="O15" s="575"/>
      <c r="P15" s="575"/>
      <c r="Q15" s="575"/>
      <c r="R15" s="575">
        <v>4474</v>
      </c>
      <c r="S15" s="575"/>
      <c r="T15" s="575"/>
      <c r="U15" s="575"/>
      <c r="V15" s="575"/>
      <c r="W15" s="575"/>
      <c r="X15" s="575"/>
      <c r="Y15" s="575"/>
      <c r="Z15" s="575">
        <v>6305</v>
      </c>
      <c r="AA15" s="575"/>
      <c r="AB15" s="575"/>
      <c r="AC15" s="575"/>
      <c r="AD15" s="575"/>
      <c r="AE15" s="575"/>
      <c r="AF15" s="575"/>
      <c r="AG15" s="575"/>
      <c r="AH15" s="575">
        <v>3572</v>
      </c>
      <c r="AI15" s="575"/>
      <c r="AJ15" s="575"/>
      <c r="AK15" s="575"/>
      <c r="AL15" s="575"/>
      <c r="AM15" s="575"/>
      <c r="AN15" s="575"/>
      <c r="AO15" s="593"/>
    </row>
    <row r="16" spans="1:41" ht="15.95" customHeight="1">
      <c r="A16" s="105">
        <v>3</v>
      </c>
      <c r="B16" s="590">
        <v>6744</v>
      </c>
      <c r="C16" s="575"/>
      <c r="D16" s="575"/>
      <c r="E16" s="575"/>
      <c r="F16" s="575"/>
      <c r="G16" s="575"/>
      <c r="H16" s="575"/>
      <c r="I16" s="575"/>
      <c r="J16" s="575">
        <v>7354</v>
      </c>
      <c r="K16" s="575"/>
      <c r="L16" s="575"/>
      <c r="M16" s="575"/>
      <c r="N16" s="575"/>
      <c r="O16" s="575"/>
      <c r="P16" s="575"/>
      <c r="Q16" s="575"/>
      <c r="R16" s="575">
        <v>3301</v>
      </c>
      <c r="S16" s="575"/>
      <c r="T16" s="575"/>
      <c r="U16" s="575"/>
      <c r="V16" s="575"/>
      <c r="W16" s="575"/>
      <c r="X16" s="575"/>
      <c r="Y16" s="575"/>
      <c r="Z16" s="575">
        <v>3584</v>
      </c>
      <c r="AA16" s="575"/>
      <c r="AB16" s="575"/>
      <c r="AC16" s="575"/>
      <c r="AD16" s="575"/>
      <c r="AE16" s="575"/>
      <c r="AF16" s="575"/>
      <c r="AG16" s="575"/>
      <c r="AH16" s="575">
        <v>5978</v>
      </c>
      <c r="AI16" s="575"/>
      <c r="AJ16" s="575"/>
      <c r="AK16" s="575"/>
      <c r="AL16" s="575"/>
      <c r="AM16" s="575"/>
      <c r="AN16" s="575"/>
      <c r="AO16" s="593"/>
    </row>
    <row r="17" spans="1:41" ht="12.95" customHeight="1">
      <c r="A17" s="366"/>
      <c r="B17" s="375"/>
      <c r="C17" s="375"/>
      <c r="D17" s="375"/>
      <c r="E17" s="375"/>
      <c r="F17" s="375"/>
      <c r="G17" s="375"/>
      <c r="H17" s="375"/>
      <c r="I17" s="375"/>
      <c r="J17" s="375"/>
      <c r="K17" s="375"/>
      <c r="L17" s="375"/>
      <c r="M17" s="375"/>
      <c r="N17" s="375"/>
      <c r="O17" s="375"/>
      <c r="P17" s="375"/>
      <c r="Q17" s="375"/>
      <c r="R17" s="375"/>
      <c r="S17" s="375"/>
      <c r="T17" s="375"/>
      <c r="U17" s="375"/>
      <c r="V17" s="375"/>
      <c r="W17" s="375"/>
      <c r="X17" s="375"/>
      <c r="Y17" s="375"/>
      <c r="Z17" s="575"/>
      <c r="AA17" s="575"/>
      <c r="AB17" s="575"/>
      <c r="AC17" s="575"/>
      <c r="AD17" s="375"/>
      <c r="AE17" s="375"/>
      <c r="AF17" s="375"/>
      <c r="AG17" s="375"/>
      <c r="AH17" s="575"/>
      <c r="AI17" s="575"/>
      <c r="AJ17" s="575"/>
      <c r="AK17" s="575"/>
      <c r="AL17" s="375"/>
      <c r="AM17" s="375"/>
      <c r="AN17" s="375"/>
      <c r="AO17" s="376"/>
    </row>
    <row r="18" spans="1:41" ht="15.95" customHeight="1">
      <c r="A18" s="366" t="s">
        <v>86</v>
      </c>
      <c r="B18" s="590">
        <v>78506</v>
      </c>
      <c r="C18" s="575"/>
      <c r="D18" s="575"/>
      <c r="E18" s="575"/>
      <c r="F18" s="575"/>
      <c r="G18" s="575"/>
      <c r="H18" s="575"/>
      <c r="I18" s="575"/>
      <c r="J18" s="576">
        <v>79075</v>
      </c>
      <c r="K18" s="576"/>
      <c r="L18" s="576"/>
      <c r="M18" s="576"/>
      <c r="N18" s="576"/>
      <c r="O18" s="576"/>
      <c r="P18" s="576"/>
      <c r="Q18" s="576"/>
      <c r="R18" s="576">
        <v>71444</v>
      </c>
      <c r="S18" s="576"/>
      <c r="T18" s="576"/>
      <c r="U18" s="576"/>
      <c r="V18" s="576"/>
      <c r="W18" s="576"/>
      <c r="X18" s="576"/>
      <c r="Y18" s="576"/>
      <c r="Z18" s="576">
        <v>59870</v>
      </c>
      <c r="AA18" s="576"/>
      <c r="AB18" s="576"/>
      <c r="AC18" s="576"/>
      <c r="AD18" s="576"/>
      <c r="AE18" s="576"/>
      <c r="AF18" s="576"/>
      <c r="AG18" s="576"/>
      <c r="AH18" s="575">
        <v>52260</v>
      </c>
      <c r="AI18" s="575"/>
      <c r="AJ18" s="575"/>
      <c r="AK18" s="575"/>
      <c r="AL18" s="575"/>
      <c r="AM18" s="575"/>
      <c r="AN18" s="575"/>
      <c r="AO18" s="593"/>
    </row>
    <row r="19" spans="1:41" ht="12.95" customHeight="1">
      <c r="A19" s="366"/>
      <c r="B19" s="375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575"/>
      <c r="AA19" s="575"/>
      <c r="AB19" s="575"/>
      <c r="AC19" s="575"/>
      <c r="AD19" s="375"/>
      <c r="AE19" s="375"/>
      <c r="AF19" s="375"/>
      <c r="AG19" s="375"/>
      <c r="AH19" s="575"/>
      <c r="AI19" s="575"/>
      <c r="AJ19" s="575"/>
      <c r="AK19" s="575"/>
      <c r="AL19" s="375"/>
      <c r="AM19" s="375"/>
      <c r="AN19" s="375"/>
      <c r="AO19" s="376"/>
    </row>
    <row r="20" spans="1:41" ht="15.95" customHeight="1">
      <c r="A20" s="366" t="s">
        <v>87</v>
      </c>
      <c r="B20" s="590">
        <v>281.38351254480301</v>
      </c>
      <c r="C20" s="575"/>
      <c r="D20" s="575"/>
      <c r="E20" s="575"/>
      <c r="F20" s="575"/>
      <c r="G20" s="575"/>
      <c r="H20" s="575"/>
      <c r="I20" s="575"/>
      <c r="J20" s="575">
        <v>286.50362318840598</v>
      </c>
      <c r="K20" s="575"/>
      <c r="L20" s="575"/>
      <c r="M20" s="575"/>
      <c r="N20" s="575"/>
      <c r="O20" s="575"/>
      <c r="P20" s="575"/>
      <c r="Q20" s="575"/>
      <c r="R20" s="575">
        <v>276.91472868217102</v>
      </c>
      <c r="S20" s="575"/>
      <c r="T20" s="575"/>
      <c r="U20" s="575"/>
      <c r="V20" s="575"/>
      <c r="W20" s="575"/>
      <c r="X20" s="575"/>
      <c r="Y20" s="575"/>
      <c r="Z20" s="575">
        <v>255.85470085470087</v>
      </c>
      <c r="AA20" s="575"/>
      <c r="AB20" s="575"/>
      <c r="AC20" s="575"/>
      <c r="AD20" s="575"/>
      <c r="AE20" s="575"/>
      <c r="AF20" s="575"/>
      <c r="AG20" s="575"/>
      <c r="AH20" s="575">
        <v>263.93939393939394</v>
      </c>
      <c r="AI20" s="575"/>
      <c r="AJ20" s="575"/>
      <c r="AK20" s="575"/>
      <c r="AL20" s="575"/>
      <c r="AM20" s="575"/>
      <c r="AN20" s="575"/>
      <c r="AO20" s="593"/>
    </row>
    <row r="21" spans="1:41" s="261" customFormat="1" ht="15.95" customHeight="1">
      <c r="A21" s="366" t="s">
        <v>88</v>
      </c>
      <c r="B21" s="591">
        <v>6542.166666666667</v>
      </c>
      <c r="C21" s="574"/>
      <c r="D21" s="574"/>
      <c r="E21" s="574"/>
      <c r="F21" s="574"/>
      <c r="G21" s="574"/>
      <c r="H21" s="574"/>
      <c r="I21" s="574"/>
      <c r="J21" s="574">
        <v>6589.583333333333</v>
      </c>
      <c r="K21" s="574"/>
      <c r="L21" s="574"/>
      <c r="M21" s="574"/>
      <c r="N21" s="574"/>
      <c r="O21" s="574"/>
      <c r="P21" s="574"/>
      <c r="Q21" s="574"/>
      <c r="R21" s="574">
        <v>5953.666666666667</v>
      </c>
      <c r="S21" s="574"/>
      <c r="T21" s="574"/>
      <c r="U21" s="574"/>
      <c r="V21" s="574"/>
      <c r="W21" s="574"/>
      <c r="X21" s="574"/>
      <c r="Y21" s="574"/>
      <c r="Z21" s="574">
        <v>4989.166666666667</v>
      </c>
      <c r="AA21" s="574"/>
      <c r="AB21" s="574"/>
      <c r="AC21" s="574"/>
      <c r="AD21" s="574"/>
      <c r="AE21" s="574"/>
      <c r="AF21" s="574"/>
      <c r="AG21" s="574"/>
      <c r="AH21" s="574">
        <v>4355</v>
      </c>
      <c r="AI21" s="574"/>
      <c r="AJ21" s="574"/>
      <c r="AK21" s="574"/>
      <c r="AL21" s="574"/>
      <c r="AM21" s="574"/>
      <c r="AN21" s="574"/>
      <c r="AO21" s="596"/>
    </row>
    <row r="22" spans="1:41" s="261" customFormat="1" ht="15.95" customHeight="1" thickBot="1">
      <c r="A22" s="262" t="s">
        <v>89</v>
      </c>
      <c r="B22" s="592">
        <v>279</v>
      </c>
      <c r="C22" s="560"/>
      <c r="D22" s="560"/>
      <c r="E22" s="560"/>
      <c r="F22" s="560"/>
      <c r="G22" s="560"/>
      <c r="H22" s="560"/>
      <c r="I22" s="560"/>
      <c r="J22" s="560">
        <v>276</v>
      </c>
      <c r="K22" s="560"/>
      <c r="L22" s="560"/>
      <c r="M22" s="560"/>
      <c r="N22" s="560"/>
      <c r="O22" s="560"/>
      <c r="P22" s="560"/>
      <c r="Q22" s="560"/>
      <c r="R22" s="560">
        <v>258</v>
      </c>
      <c r="S22" s="560"/>
      <c r="T22" s="560"/>
      <c r="U22" s="560"/>
      <c r="V22" s="560"/>
      <c r="W22" s="560"/>
      <c r="X22" s="560"/>
      <c r="Y22" s="560"/>
      <c r="Z22" s="560">
        <v>234</v>
      </c>
      <c r="AA22" s="560"/>
      <c r="AB22" s="560"/>
      <c r="AC22" s="560"/>
      <c r="AD22" s="560"/>
      <c r="AE22" s="560"/>
      <c r="AF22" s="560"/>
      <c r="AG22" s="560"/>
      <c r="AH22" s="560">
        <v>198</v>
      </c>
      <c r="AI22" s="560"/>
      <c r="AJ22" s="560"/>
      <c r="AK22" s="560"/>
      <c r="AL22" s="560"/>
      <c r="AM22" s="560"/>
      <c r="AN22" s="560"/>
      <c r="AO22" s="580"/>
    </row>
    <row r="23" spans="1:41" ht="15" customHeight="1">
      <c r="AJ23" s="95"/>
      <c r="AO23" s="95" t="s">
        <v>58</v>
      </c>
    </row>
    <row r="24" spans="1:41" ht="15" customHeight="1">
      <c r="A24" t="s">
        <v>90</v>
      </c>
    </row>
    <row r="25" spans="1:41" ht="15" customHeight="1" thickBot="1">
      <c r="A25" t="s">
        <v>237</v>
      </c>
      <c r="AO25" s="95" t="s">
        <v>49</v>
      </c>
    </row>
    <row r="26" spans="1:41" ht="18" customHeight="1">
      <c r="A26" s="263" t="s">
        <v>91</v>
      </c>
      <c r="B26" s="447" t="s">
        <v>97</v>
      </c>
      <c r="C26" s="478"/>
      <c r="D26" s="478"/>
      <c r="E26" s="478"/>
      <c r="F26" s="478"/>
      <c r="G26" s="448"/>
      <c r="H26" s="447" t="s">
        <v>92</v>
      </c>
      <c r="I26" s="478"/>
      <c r="J26" s="478"/>
      <c r="K26" s="478"/>
      <c r="L26" s="448"/>
      <c r="M26" s="447" t="s">
        <v>93</v>
      </c>
      <c r="N26" s="478"/>
      <c r="O26" s="478"/>
      <c r="P26" s="478"/>
      <c r="Q26" s="448"/>
      <c r="R26" s="447" t="s">
        <v>94</v>
      </c>
      <c r="S26" s="478"/>
      <c r="T26" s="478"/>
      <c r="U26" s="478"/>
      <c r="V26" s="478"/>
      <c r="W26" s="448"/>
      <c r="X26" s="447" t="s">
        <v>95</v>
      </c>
      <c r="Y26" s="478"/>
      <c r="Z26" s="478"/>
      <c r="AA26" s="478"/>
      <c r="AB26" s="478"/>
      <c r="AC26" s="448"/>
      <c r="AD26" s="447" t="s">
        <v>96</v>
      </c>
      <c r="AE26" s="478"/>
      <c r="AF26" s="478"/>
      <c r="AG26" s="478"/>
      <c r="AH26" s="478"/>
      <c r="AI26" s="448"/>
      <c r="AJ26" s="581" t="s">
        <v>147</v>
      </c>
      <c r="AK26" s="582"/>
      <c r="AL26" s="582"/>
      <c r="AM26" s="582"/>
      <c r="AN26" s="582"/>
      <c r="AO26" s="583"/>
    </row>
    <row r="27" spans="1:41" ht="18" customHeight="1">
      <c r="A27" s="264"/>
      <c r="B27" s="393"/>
      <c r="C27" s="529"/>
      <c r="D27" s="529"/>
      <c r="E27" s="529"/>
      <c r="F27" s="529"/>
      <c r="G27" s="394"/>
      <c r="H27" s="393"/>
      <c r="I27" s="529"/>
      <c r="J27" s="529"/>
      <c r="K27" s="529"/>
      <c r="L27" s="394"/>
      <c r="M27" s="393"/>
      <c r="N27" s="529"/>
      <c r="O27" s="529"/>
      <c r="P27" s="529"/>
      <c r="Q27" s="394"/>
      <c r="R27" s="393"/>
      <c r="S27" s="529"/>
      <c r="T27" s="529"/>
      <c r="U27" s="529"/>
      <c r="V27" s="529"/>
      <c r="W27" s="394"/>
      <c r="X27" s="393"/>
      <c r="Y27" s="529"/>
      <c r="Z27" s="529"/>
      <c r="AA27" s="529"/>
      <c r="AB27" s="529"/>
      <c r="AC27" s="394"/>
      <c r="AD27" s="393"/>
      <c r="AE27" s="529"/>
      <c r="AF27" s="529"/>
      <c r="AG27" s="529"/>
      <c r="AH27" s="529"/>
      <c r="AI27" s="394"/>
      <c r="AJ27" s="584"/>
      <c r="AK27" s="585"/>
      <c r="AL27" s="585"/>
      <c r="AM27" s="585"/>
      <c r="AN27" s="585"/>
      <c r="AO27" s="586"/>
    </row>
    <row r="28" spans="1:41" ht="18" customHeight="1">
      <c r="A28" s="265" t="s">
        <v>98</v>
      </c>
      <c r="B28" s="449"/>
      <c r="C28" s="480"/>
      <c r="D28" s="480"/>
      <c r="E28" s="480"/>
      <c r="F28" s="480"/>
      <c r="G28" s="450"/>
      <c r="H28" s="449"/>
      <c r="I28" s="480"/>
      <c r="J28" s="480"/>
      <c r="K28" s="480"/>
      <c r="L28" s="450"/>
      <c r="M28" s="449"/>
      <c r="N28" s="480"/>
      <c r="O28" s="480"/>
      <c r="P28" s="480"/>
      <c r="Q28" s="450"/>
      <c r="R28" s="449"/>
      <c r="S28" s="480"/>
      <c r="T28" s="480"/>
      <c r="U28" s="480"/>
      <c r="V28" s="480"/>
      <c r="W28" s="450"/>
      <c r="X28" s="449"/>
      <c r="Y28" s="480"/>
      <c r="Z28" s="480"/>
      <c r="AA28" s="480"/>
      <c r="AB28" s="480"/>
      <c r="AC28" s="450"/>
      <c r="AD28" s="449"/>
      <c r="AE28" s="480"/>
      <c r="AF28" s="480"/>
      <c r="AG28" s="480"/>
      <c r="AH28" s="480"/>
      <c r="AI28" s="450"/>
      <c r="AJ28" s="587"/>
      <c r="AK28" s="588"/>
      <c r="AL28" s="588"/>
      <c r="AM28" s="588"/>
      <c r="AN28" s="588"/>
      <c r="AO28" s="589"/>
    </row>
    <row r="29" spans="1:41" ht="15.95" customHeight="1">
      <c r="A29" s="361" t="s">
        <v>192</v>
      </c>
      <c r="B29" s="484">
        <v>353257</v>
      </c>
      <c r="C29" s="485"/>
      <c r="D29" s="485"/>
      <c r="E29" s="485"/>
      <c r="F29" s="485"/>
      <c r="G29" s="485"/>
      <c r="H29" s="485">
        <v>159648</v>
      </c>
      <c r="I29" s="485"/>
      <c r="J29" s="485"/>
      <c r="K29" s="485"/>
      <c r="L29" s="485"/>
      <c r="M29" s="485">
        <v>141349</v>
      </c>
      <c r="N29" s="485"/>
      <c r="O29" s="485"/>
      <c r="P29" s="485"/>
      <c r="Q29" s="485"/>
      <c r="R29" s="485">
        <v>13933</v>
      </c>
      <c r="S29" s="485"/>
      <c r="T29" s="485"/>
      <c r="U29" s="485"/>
      <c r="V29" s="485"/>
      <c r="W29" s="485"/>
      <c r="X29" s="485">
        <v>7652</v>
      </c>
      <c r="Y29" s="485"/>
      <c r="Z29" s="485"/>
      <c r="AA29" s="485"/>
      <c r="AB29" s="485"/>
      <c r="AC29" s="485"/>
      <c r="AD29" s="485">
        <v>30675</v>
      </c>
      <c r="AE29" s="485"/>
      <c r="AF29" s="485"/>
      <c r="AG29" s="485"/>
      <c r="AH29" s="485"/>
      <c r="AI29" s="485"/>
      <c r="AJ29" s="485">
        <v>1266</v>
      </c>
      <c r="AK29" s="485"/>
      <c r="AL29" s="485"/>
      <c r="AM29" s="485"/>
      <c r="AN29" s="485"/>
      <c r="AO29" s="578"/>
    </row>
    <row r="30" spans="1:41" ht="15.95" customHeight="1">
      <c r="A30" s="361">
        <v>30</v>
      </c>
      <c r="B30" s="474">
        <v>355843</v>
      </c>
      <c r="C30" s="475"/>
      <c r="D30" s="475"/>
      <c r="E30" s="475"/>
      <c r="F30" s="475"/>
      <c r="G30" s="475"/>
      <c r="H30" s="476">
        <v>156065</v>
      </c>
      <c r="I30" s="476"/>
      <c r="J30" s="476"/>
      <c r="K30" s="476"/>
      <c r="L30" s="476"/>
      <c r="M30" s="476">
        <v>145469</v>
      </c>
      <c r="N30" s="476"/>
      <c r="O30" s="476"/>
      <c r="P30" s="476"/>
      <c r="Q30" s="476"/>
      <c r="R30" s="476">
        <v>13691</v>
      </c>
      <c r="S30" s="476"/>
      <c r="T30" s="476"/>
      <c r="U30" s="476"/>
      <c r="V30" s="476"/>
      <c r="W30" s="476"/>
      <c r="X30" s="476">
        <v>6939</v>
      </c>
      <c r="Y30" s="476"/>
      <c r="Z30" s="476"/>
      <c r="AA30" s="476"/>
      <c r="AB30" s="476"/>
      <c r="AC30" s="476"/>
      <c r="AD30" s="476">
        <v>33679</v>
      </c>
      <c r="AE30" s="476"/>
      <c r="AF30" s="476"/>
      <c r="AG30" s="476"/>
      <c r="AH30" s="476"/>
      <c r="AI30" s="476"/>
      <c r="AJ30" s="476">
        <v>1289.28623188406</v>
      </c>
      <c r="AK30" s="476"/>
      <c r="AL30" s="476"/>
      <c r="AM30" s="476"/>
      <c r="AN30" s="476"/>
      <c r="AO30" s="577"/>
    </row>
    <row r="31" spans="1:41" ht="15.95" customHeight="1">
      <c r="A31" s="361" t="s">
        <v>188</v>
      </c>
      <c r="B31" s="474">
        <v>319988</v>
      </c>
      <c r="C31" s="475"/>
      <c r="D31" s="475"/>
      <c r="E31" s="475"/>
      <c r="F31" s="475"/>
      <c r="G31" s="475"/>
      <c r="H31" s="476">
        <v>137318</v>
      </c>
      <c r="I31" s="476"/>
      <c r="J31" s="476"/>
      <c r="K31" s="476"/>
      <c r="L31" s="476"/>
      <c r="M31" s="476">
        <v>133859</v>
      </c>
      <c r="N31" s="476"/>
      <c r="O31" s="476"/>
      <c r="P31" s="476"/>
      <c r="Q31" s="476"/>
      <c r="R31" s="476">
        <v>11736</v>
      </c>
      <c r="S31" s="476"/>
      <c r="T31" s="476"/>
      <c r="U31" s="476"/>
      <c r="V31" s="476"/>
      <c r="W31" s="476"/>
      <c r="X31" s="476">
        <v>6302</v>
      </c>
      <c r="Y31" s="476"/>
      <c r="Z31" s="476"/>
      <c r="AA31" s="476"/>
      <c r="AB31" s="476"/>
      <c r="AC31" s="476"/>
      <c r="AD31" s="476">
        <v>30773</v>
      </c>
      <c r="AE31" s="476"/>
      <c r="AF31" s="476"/>
      <c r="AG31" s="476"/>
      <c r="AH31" s="476"/>
      <c r="AI31" s="476"/>
      <c r="AJ31" s="476">
        <v>1240</v>
      </c>
      <c r="AK31" s="476"/>
      <c r="AL31" s="476"/>
      <c r="AM31" s="476"/>
      <c r="AN31" s="476"/>
      <c r="AO31" s="577"/>
    </row>
    <row r="32" spans="1:41" ht="15.95" customHeight="1">
      <c r="A32" s="361">
        <v>2</v>
      </c>
      <c r="B32" s="474">
        <v>274430</v>
      </c>
      <c r="C32" s="475"/>
      <c r="D32" s="475"/>
      <c r="E32" s="475"/>
      <c r="F32" s="475"/>
      <c r="G32" s="475"/>
      <c r="H32" s="476">
        <v>117980</v>
      </c>
      <c r="I32" s="476"/>
      <c r="J32" s="476"/>
      <c r="K32" s="476"/>
      <c r="L32" s="476"/>
      <c r="M32" s="476">
        <v>112109</v>
      </c>
      <c r="N32" s="476"/>
      <c r="O32" s="476"/>
      <c r="P32" s="476"/>
      <c r="Q32" s="476"/>
      <c r="R32" s="476">
        <v>10778</v>
      </c>
      <c r="S32" s="476"/>
      <c r="T32" s="476"/>
      <c r="U32" s="476"/>
      <c r="V32" s="476"/>
      <c r="W32" s="476"/>
      <c r="X32" s="476">
        <v>4223</v>
      </c>
      <c r="Y32" s="476"/>
      <c r="Z32" s="476"/>
      <c r="AA32" s="476"/>
      <c r="AB32" s="476"/>
      <c r="AC32" s="476"/>
      <c r="AD32" s="476">
        <v>29340</v>
      </c>
      <c r="AE32" s="476"/>
      <c r="AF32" s="476"/>
      <c r="AG32" s="476"/>
      <c r="AH32" s="476"/>
      <c r="AI32" s="476"/>
      <c r="AJ32" s="476">
        <v>1172.7777777777778</v>
      </c>
      <c r="AK32" s="476"/>
      <c r="AL32" s="476"/>
      <c r="AM32" s="476"/>
      <c r="AN32" s="476"/>
      <c r="AO32" s="577"/>
    </row>
    <row r="33" spans="1:44" ht="15.95" customHeight="1">
      <c r="A33" s="361">
        <v>3</v>
      </c>
      <c r="B33" s="474">
        <v>236076</v>
      </c>
      <c r="C33" s="475"/>
      <c r="D33" s="475"/>
      <c r="E33" s="475"/>
      <c r="F33" s="475"/>
      <c r="G33" s="475"/>
      <c r="H33" s="476">
        <v>103317</v>
      </c>
      <c r="I33" s="476"/>
      <c r="J33" s="476"/>
      <c r="K33" s="476"/>
      <c r="L33" s="476"/>
      <c r="M33" s="476">
        <v>95507</v>
      </c>
      <c r="N33" s="476"/>
      <c r="O33" s="476"/>
      <c r="P33" s="476"/>
      <c r="Q33" s="476"/>
      <c r="R33" s="476">
        <v>8782</v>
      </c>
      <c r="S33" s="476"/>
      <c r="T33" s="476"/>
      <c r="U33" s="476"/>
      <c r="V33" s="476"/>
      <c r="W33" s="476"/>
      <c r="X33" s="476">
        <v>3266</v>
      </c>
      <c r="Y33" s="476"/>
      <c r="Z33" s="476"/>
      <c r="AA33" s="476"/>
      <c r="AB33" s="476"/>
      <c r="AC33" s="476"/>
      <c r="AD33" s="476">
        <v>25204</v>
      </c>
      <c r="AE33" s="476"/>
      <c r="AF33" s="476"/>
      <c r="AG33" s="476"/>
      <c r="AH33" s="476"/>
      <c r="AI33" s="476"/>
      <c r="AJ33" s="476">
        <v>1192.3030303030303</v>
      </c>
      <c r="AK33" s="476"/>
      <c r="AL33" s="476"/>
      <c r="AM33" s="476"/>
      <c r="AN33" s="476"/>
      <c r="AO33" s="579"/>
      <c r="AP33" s="379"/>
      <c r="AQ33" s="379"/>
      <c r="AR33" s="379"/>
    </row>
    <row r="34" spans="1:44" ht="15.95" customHeight="1">
      <c r="A34" s="361"/>
      <c r="B34" s="266"/>
      <c r="C34" s="267"/>
      <c r="D34" s="267"/>
      <c r="E34" s="267"/>
      <c r="F34" s="267"/>
      <c r="G34" s="267"/>
      <c r="H34" s="268"/>
      <c r="I34" s="269"/>
      <c r="J34" s="269"/>
      <c r="K34" s="269"/>
      <c r="L34" s="268"/>
      <c r="M34" s="269"/>
      <c r="N34" s="269"/>
      <c r="O34" s="268"/>
      <c r="P34" s="268"/>
      <c r="Q34" s="268"/>
      <c r="R34" s="269"/>
      <c r="S34" s="268"/>
      <c r="T34" s="268"/>
      <c r="U34" s="268"/>
      <c r="V34" s="268"/>
      <c r="W34" s="268"/>
      <c r="X34" s="269"/>
      <c r="Y34" s="269"/>
      <c r="Z34" s="269"/>
      <c r="AA34" s="268"/>
      <c r="AB34" s="268"/>
      <c r="AC34" s="268"/>
      <c r="AD34" s="268"/>
      <c r="AE34" s="268"/>
      <c r="AF34" s="269"/>
      <c r="AG34" s="269"/>
      <c r="AH34" s="269"/>
      <c r="AI34" s="269"/>
      <c r="AJ34" s="267"/>
      <c r="AK34" s="267"/>
      <c r="AL34" s="270"/>
      <c r="AM34" s="270"/>
      <c r="AN34" s="270"/>
      <c r="AO34" s="271"/>
      <c r="AP34" s="379"/>
      <c r="AQ34" s="379"/>
      <c r="AR34" s="379"/>
    </row>
    <row r="35" spans="1:44" ht="15.95" customHeight="1">
      <c r="A35" s="272" t="s">
        <v>220</v>
      </c>
      <c r="B35" s="570">
        <v>27508</v>
      </c>
      <c r="C35" s="571"/>
      <c r="D35" s="571"/>
      <c r="E35" s="571"/>
      <c r="F35" s="571"/>
      <c r="G35" s="571"/>
      <c r="H35" s="573">
        <v>12356</v>
      </c>
      <c r="I35" s="573"/>
      <c r="J35" s="573"/>
      <c r="K35" s="573"/>
      <c r="L35" s="573"/>
      <c r="M35" s="573">
        <v>10960</v>
      </c>
      <c r="N35" s="573"/>
      <c r="O35" s="573"/>
      <c r="P35" s="573"/>
      <c r="Q35" s="573"/>
      <c r="R35" s="573">
        <v>1035</v>
      </c>
      <c r="S35" s="573"/>
      <c r="T35" s="573"/>
      <c r="U35" s="573"/>
      <c r="V35" s="573"/>
      <c r="W35" s="573"/>
      <c r="X35" s="569">
        <v>412</v>
      </c>
      <c r="Y35" s="569"/>
      <c r="Z35" s="569"/>
      <c r="AA35" s="569"/>
      <c r="AB35" s="569"/>
      <c r="AC35" s="569"/>
      <c r="AD35" s="569">
        <v>2745</v>
      </c>
      <c r="AE35" s="569"/>
      <c r="AF35" s="569"/>
      <c r="AG35" s="569"/>
      <c r="AH35" s="569"/>
      <c r="AI35" s="569"/>
      <c r="AJ35" s="567">
        <v>1146.1666666666667</v>
      </c>
      <c r="AK35" s="567"/>
      <c r="AL35" s="567"/>
      <c r="AM35" s="567"/>
      <c r="AN35" s="567"/>
      <c r="AO35" s="568"/>
      <c r="AP35" s="379"/>
      <c r="AQ35" s="381"/>
      <c r="AR35" s="379"/>
    </row>
    <row r="36" spans="1:44" ht="15.95" customHeight="1">
      <c r="A36" s="330">
        <v>5</v>
      </c>
      <c r="B36" s="570">
        <v>31773</v>
      </c>
      <c r="C36" s="571"/>
      <c r="D36" s="571"/>
      <c r="E36" s="571"/>
      <c r="F36" s="571"/>
      <c r="G36" s="571"/>
      <c r="H36" s="476">
        <v>13920</v>
      </c>
      <c r="I36" s="476"/>
      <c r="J36" s="476"/>
      <c r="K36" s="476"/>
      <c r="L36" s="476"/>
      <c r="M36" s="476">
        <v>12977</v>
      </c>
      <c r="N36" s="476"/>
      <c r="O36" s="476"/>
      <c r="P36" s="476"/>
      <c r="Q36" s="476"/>
      <c r="R36" s="476">
        <v>1140</v>
      </c>
      <c r="S36" s="476"/>
      <c r="T36" s="476"/>
      <c r="U36" s="476"/>
      <c r="V36" s="476"/>
      <c r="W36" s="476"/>
      <c r="X36" s="572">
        <v>417</v>
      </c>
      <c r="Y36" s="572"/>
      <c r="Z36" s="572"/>
      <c r="AA36" s="572"/>
      <c r="AB36" s="572"/>
      <c r="AC36" s="572"/>
      <c r="AD36" s="569">
        <v>3319</v>
      </c>
      <c r="AE36" s="569"/>
      <c r="AF36" s="569"/>
      <c r="AG36" s="569"/>
      <c r="AH36" s="569"/>
      <c r="AI36" s="569"/>
      <c r="AJ36" s="567">
        <v>1381.4347826086957</v>
      </c>
      <c r="AK36" s="567"/>
      <c r="AL36" s="567"/>
      <c r="AM36" s="567"/>
      <c r="AN36" s="567"/>
      <c r="AO36" s="568"/>
      <c r="AP36" s="379"/>
      <c r="AQ36" s="380"/>
      <c r="AR36" s="379"/>
    </row>
    <row r="37" spans="1:44" ht="15.95" customHeight="1">
      <c r="A37" s="330">
        <v>6</v>
      </c>
      <c r="B37" s="570">
        <v>3187</v>
      </c>
      <c r="C37" s="571"/>
      <c r="D37" s="571"/>
      <c r="E37" s="571"/>
      <c r="F37" s="571"/>
      <c r="G37" s="571"/>
      <c r="H37" s="476">
        <v>1540</v>
      </c>
      <c r="I37" s="476"/>
      <c r="J37" s="476"/>
      <c r="K37" s="476"/>
      <c r="L37" s="476"/>
      <c r="M37" s="476">
        <v>1045</v>
      </c>
      <c r="N37" s="476"/>
      <c r="O37" s="476"/>
      <c r="P37" s="476"/>
      <c r="Q37" s="476"/>
      <c r="R37" s="476">
        <v>110</v>
      </c>
      <c r="S37" s="476"/>
      <c r="T37" s="476"/>
      <c r="U37" s="476"/>
      <c r="V37" s="476"/>
      <c r="W37" s="476"/>
      <c r="X37" s="572">
        <v>32</v>
      </c>
      <c r="Y37" s="572"/>
      <c r="Z37" s="572"/>
      <c r="AA37" s="572"/>
      <c r="AB37" s="572"/>
      <c r="AC37" s="572"/>
      <c r="AD37" s="569">
        <v>460</v>
      </c>
      <c r="AE37" s="569"/>
      <c r="AF37" s="569"/>
      <c r="AG37" s="569"/>
      <c r="AH37" s="569"/>
      <c r="AI37" s="569"/>
      <c r="AJ37" s="567">
        <v>132.79166666666666</v>
      </c>
      <c r="AK37" s="567"/>
      <c r="AL37" s="567"/>
      <c r="AM37" s="567"/>
      <c r="AN37" s="567"/>
      <c r="AO37" s="568"/>
      <c r="AP37" s="379"/>
      <c r="AQ37" s="380"/>
      <c r="AR37" s="379"/>
    </row>
    <row r="38" spans="1:44" ht="15.95" customHeight="1">
      <c r="A38" s="330">
        <v>7</v>
      </c>
      <c r="B38" s="570">
        <v>13254</v>
      </c>
      <c r="C38" s="571"/>
      <c r="D38" s="571"/>
      <c r="E38" s="571"/>
      <c r="F38" s="571"/>
      <c r="G38" s="571"/>
      <c r="H38" s="476">
        <v>5626</v>
      </c>
      <c r="I38" s="476"/>
      <c r="J38" s="476"/>
      <c r="K38" s="476"/>
      <c r="L38" s="476"/>
      <c r="M38" s="476">
        <v>5412</v>
      </c>
      <c r="N38" s="476"/>
      <c r="O38" s="476"/>
      <c r="P38" s="476"/>
      <c r="Q38" s="476"/>
      <c r="R38" s="476">
        <v>511</v>
      </c>
      <c r="S38" s="476"/>
      <c r="T38" s="476"/>
      <c r="U38" s="476"/>
      <c r="V38" s="476"/>
      <c r="W38" s="476"/>
      <c r="X38" s="572">
        <v>139</v>
      </c>
      <c r="Y38" s="572"/>
      <c r="Z38" s="572"/>
      <c r="AA38" s="572"/>
      <c r="AB38" s="572"/>
      <c r="AC38" s="572"/>
      <c r="AD38" s="569">
        <v>1566</v>
      </c>
      <c r="AE38" s="569"/>
      <c r="AF38" s="569"/>
      <c r="AG38" s="569"/>
      <c r="AH38" s="569"/>
      <c r="AI38" s="569"/>
      <c r="AJ38" s="567">
        <v>1019.5384615384615</v>
      </c>
      <c r="AK38" s="567"/>
      <c r="AL38" s="567"/>
      <c r="AM38" s="567"/>
      <c r="AN38" s="567"/>
      <c r="AO38" s="568"/>
      <c r="AP38" s="379"/>
      <c r="AQ38" s="380"/>
      <c r="AR38" s="379"/>
    </row>
    <row r="39" spans="1:44" ht="15.95" customHeight="1">
      <c r="A39" s="330">
        <v>8</v>
      </c>
      <c r="B39" s="570">
        <v>971</v>
      </c>
      <c r="C39" s="571"/>
      <c r="D39" s="571"/>
      <c r="E39" s="571"/>
      <c r="F39" s="571"/>
      <c r="G39" s="571"/>
      <c r="H39" s="476">
        <v>454</v>
      </c>
      <c r="I39" s="476"/>
      <c r="J39" s="476"/>
      <c r="K39" s="476"/>
      <c r="L39" s="476"/>
      <c r="M39" s="476">
        <v>347</v>
      </c>
      <c r="N39" s="476"/>
      <c r="O39" s="476"/>
      <c r="P39" s="476"/>
      <c r="Q39" s="476"/>
      <c r="R39" s="476">
        <v>27</v>
      </c>
      <c r="S39" s="476"/>
      <c r="T39" s="476"/>
      <c r="U39" s="476"/>
      <c r="V39" s="476"/>
      <c r="W39" s="476"/>
      <c r="X39" s="572">
        <v>6</v>
      </c>
      <c r="Y39" s="572"/>
      <c r="Z39" s="572"/>
      <c r="AA39" s="572"/>
      <c r="AB39" s="572"/>
      <c r="AC39" s="572"/>
      <c r="AD39" s="569">
        <v>137</v>
      </c>
      <c r="AE39" s="569"/>
      <c r="AF39" s="569"/>
      <c r="AG39" s="569"/>
      <c r="AH39" s="569"/>
      <c r="AI39" s="569"/>
      <c r="AJ39" s="567">
        <v>194.2</v>
      </c>
      <c r="AK39" s="567"/>
      <c r="AL39" s="567"/>
      <c r="AM39" s="567"/>
      <c r="AN39" s="567"/>
      <c r="AO39" s="568"/>
      <c r="AP39" s="379"/>
      <c r="AQ39" s="380"/>
      <c r="AR39" s="379"/>
    </row>
    <row r="40" spans="1:44" ht="15.95" customHeight="1">
      <c r="A40" s="330">
        <v>9</v>
      </c>
      <c r="B40" s="570">
        <v>5768</v>
      </c>
      <c r="C40" s="571"/>
      <c r="D40" s="571"/>
      <c r="E40" s="571"/>
      <c r="F40" s="571"/>
      <c r="G40" s="571"/>
      <c r="H40" s="476">
        <v>2456</v>
      </c>
      <c r="I40" s="476"/>
      <c r="J40" s="476"/>
      <c r="K40" s="476"/>
      <c r="L40" s="476"/>
      <c r="M40" s="476">
        <v>2390</v>
      </c>
      <c r="N40" s="476"/>
      <c r="O40" s="476"/>
      <c r="P40" s="476"/>
      <c r="Q40" s="476"/>
      <c r="R40" s="476">
        <v>267</v>
      </c>
      <c r="S40" s="476"/>
      <c r="T40" s="476"/>
      <c r="U40" s="476"/>
      <c r="V40" s="476"/>
      <c r="W40" s="476"/>
      <c r="X40" s="572">
        <v>60</v>
      </c>
      <c r="Y40" s="572"/>
      <c r="Z40" s="572"/>
      <c r="AA40" s="572"/>
      <c r="AB40" s="572"/>
      <c r="AC40" s="572"/>
      <c r="AD40" s="569">
        <v>595</v>
      </c>
      <c r="AE40" s="569"/>
      <c r="AF40" s="569"/>
      <c r="AG40" s="569"/>
      <c r="AH40" s="569"/>
      <c r="AI40" s="569"/>
      <c r="AJ40" s="567">
        <v>1153.5999999999999</v>
      </c>
      <c r="AK40" s="567"/>
      <c r="AL40" s="567"/>
      <c r="AM40" s="567"/>
      <c r="AN40" s="567"/>
      <c r="AO40" s="568"/>
      <c r="AP40" s="379"/>
      <c r="AQ40" s="380"/>
      <c r="AR40" s="379"/>
    </row>
    <row r="41" spans="1:44" ht="15.95" customHeight="1">
      <c r="A41" s="330">
        <v>10</v>
      </c>
      <c r="B41" s="570">
        <v>29502</v>
      </c>
      <c r="C41" s="571"/>
      <c r="D41" s="571"/>
      <c r="E41" s="571"/>
      <c r="F41" s="571"/>
      <c r="G41" s="571"/>
      <c r="H41" s="476">
        <v>12331</v>
      </c>
      <c r="I41" s="476"/>
      <c r="J41" s="476"/>
      <c r="K41" s="476"/>
      <c r="L41" s="476"/>
      <c r="M41" s="476">
        <v>12486</v>
      </c>
      <c r="N41" s="476"/>
      <c r="O41" s="476"/>
      <c r="P41" s="476"/>
      <c r="Q41" s="476"/>
      <c r="R41" s="476">
        <v>1112</v>
      </c>
      <c r="S41" s="476"/>
      <c r="T41" s="476"/>
      <c r="U41" s="476"/>
      <c r="V41" s="476"/>
      <c r="W41" s="476"/>
      <c r="X41" s="572">
        <v>490</v>
      </c>
      <c r="Y41" s="572"/>
      <c r="Z41" s="572"/>
      <c r="AA41" s="572"/>
      <c r="AB41" s="572"/>
      <c r="AC41" s="572"/>
      <c r="AD41" s="569">
        <v>3083</v>
      </c>
      <c r="AE41" s="569"/>
      <c r="AF41" s="569"/>
      <c r="AG41" s="569"/>
      <c r="AH41" s="569"/>
      <c r="AI41" s="569"/>
      <c r="AJ41" s="567">
        <v>1134.6923076923076</v>
      </c>
      <c r="AK41" s="567"/>
      <c r="AL41" s="567"/>
      <c r="AM41" s="567"/>
      <c r="AN41" s="567"/>
      <c r="AO41" s="568"/>
      <c r="AP41" s="379"/>
      <c r="AQ41" s="380"/>
      <c r="AR41" s="379"/>
    </row>
    <row r="42" spans="1:44" ht="15.95" customHeight="1">
      <c r="A42" s="330">
        <v>11</v>
      </c>
      <c r="B42" s="570">
        <v>25152</v>
      </c>
      <c r="C42" s="571"/>
      <c r="D42" s="571"/>
      <c r="E42" s="571"/>
      <c r="F42" s="571"/>
      <c r="G42" s="571"/>
      <c r="H42" s="476">
        <v>10779</v>
      </c>
      <c r="I42" s="476"/>
      <c r="J42" s="476"/>
      <c r="K42" s="476"/>
      <c r="L42" s="476"/>
      <c r="M42" s="476">
        <v>10595</v>
      </c>
      <c r="N42" s="476"/>
      <c r="O42" s="476"/>
      <c r="P42" s="476"/>
      <c r="Q42" s="476"/>
      <c r="R42" s="476">
        <v>935</v>
      </c>
      <c r="S42" s="476"/>
      <c r="T42" s="476"/>
      <c r="U42" s="476"/>
      <c r="V42" s="476"/>
      <c r="W42" s="476"/>
      <c r="X42" s="572">
        <v>330</v>
      </c>
      <c r="Y42" s="572"/>
      <c r="Z42" s="572"/>
      <c r="AA42" s="572"/>
      <c r="AB42" s="572"/>
      <c r="AC42" s="572"/>
      <c r="AD42" s="569">
        <v>2513</v>
      </c>
      <c r="AE42" s="569"/>
      <c r="AF42" s="569"/>
      <c r="AG42" s="569"/>
      <c r="AH42" s="569"/>
      <c r="AI42" s="569"/>
      <c r="AJ42" s="567">
        <v>1093.5652173913043</v>
      </c>
      <c r="AK42" s="567"/>
      <c r="AL42" s="567"/>
      <c r="AM42" s="567"/>
      <c r="AN42" s="567"/>
      <c r="AO42" s="568"/>
      <c r="AP42" s="379"/>
      <c r="AQ42" s="380"/>
      <c r="AR42" s="379"/>
    </row>
    <row r="43" spans="1:44" ht="15.95" customHeight="1">
      <c r="A43" s="330">
        <v>12</v>
      </c>
      <c r="B43" s="570">
        <v>24387</v>
      </c>
      <c r="C43" s="571"/>
      <c r="D43" s="571"/>
      <c r="E43" s="571"/>
      <c r="F43" s="571"/>
      <c r="G43" s="571"/>
      <c r="H43" s="476">
        <v>11064</v>
      </c>
      <c r="I43" s="476"/>
      <c r="J43" s="476"/>
      <c r="K43" s="476"/>
      <c r="L43" s="476"/>
      <c r="M43" s="476">
        <v>9454</v>
      </c>
      <c r="N43" s="476"/>
      <c r="O43" s="476"/>
      <c r="P43" s="476"/>
      <c r="Q43" s="476"/>
      <c r="R43" s="476">
        <v>908</v>
      </c>
      <c r="S43" s="476"/>
      <c r="T43" s="476"/>
      <c r="U43" s="476"/>
      <c r="V43" s="476"/>
      <c r="W43" s="476"/>
      <c r="X43" s="572">
        <v>384</v>
      </c>
      <c r="Y43" s="572"/>
      <c r="Z43" s="572"/>
      <c r="AA43" s="572"/>
      <c r="AB43" s="572"/>
      <c r="AC43" s="572"/>
      <c r="AD43" s="569">
        <v>2577</v>
      </c>
      <c r="AE43" s="569"/>
      <c r="AF43" s="569"/>
      <c r="AG43" s="569"/>
      <c r="AH43" s="569"/>
      <c r="AI43" s="569"/>
      <c r="AJ43" s="567">
        <v>1060.304347826087</v>
      </c>
      <c r="AK43" s="567"/>
      <c r="AL43" s="567"/>
      <c r="AM43" s="567"/>
      <c r="AN43" s="567"/>
      <c r="AO43" s="568"/>
      <c r="AP43" s="379"/>
      <c r="AQ43" s="380"/>
      <c r="AR43" s="379"/>
    </row>
    <row r="44" spans="1:44" ht="15.95" customHeight="1">
      <c r="A44" s="272" t="s">
        <v>219</v>
      </c>
      <c r="B44" s="570">
        <v>32043</v>
      </c>
      <c r="C44" s="571"/>
      <c r="D44" s="571"/>
      <c r="E44" s="571"/>
      <c r="F44" s="571"/>
      <c r="G44" s="571"/>
      <c r="H44" s="476">
        <v>13852</v>
      </c>
      <c r="I44" s="476"/>
      <c r="J44" s="476"/>
      <c r="K44" s="476"/>
      <c r="L44" s="476"/>
      <c r="M44" s="476">
        <v>13051</v>
      </c>
      <c r="N44" s="476"/>
      <c r="O44" s="476"/>
      <c r="P44" s="476"/>
      <c r="Q44" s="476"/>
      <c r="R44" s="476">
        <v>1188</v>
      </c>
      <c r="S44" s="476"/>
      <c r="T44" s="476"/>
      <c r="U44" s="476"/>
      <c r="V44" s="476"/>
      <c r="W44" s="476"/>
      <c r="X44" s="572">
        <v>448</v>
      </c>
      <c r="Y44" s="572"/>
      <c r="Z44" s="572"/>
      <c r="AA44" s="572"/>
      <c r="AB44" s="572"/>
      <c r="AC44" s="572"/>
      <c r="AD44" s="569">
        <v>3504</v>
      </c>
      <c r="AE44" s="569"/>
      <c r="AF44" s="569"/>
      <c r="AG44" s="569"/>
      <c r="AH44" s="569"/>
      <c r="AI44" s="569"/>
      <c r="AJ44" s="567">
        <v>1393.1739130434783</v>
      </c>
      <c r="AK44" s="567"/>
      <c r="AL44" s="567"/>
      <c r="AM44" s="567"/>
      <c r="AN44" s="567"/>
      <c r="AO44" s="568"/>
      <c r="AP44" s="379"/>
      <c r="AQ44" s="380"/>
      <c r="AR44" s="379"/>
    </row>
    <row r="45" spans="1:44" ht="15.95" customHeight="1">
      <c r="A45" s="330">
        <v>2</v>
      </c>
      <c r="B45" s="570">
        <v>16637</v>
      </c>
      <c r="C45" s="571"/>
      <c r="D45" s="571"/>
      <c r="E45" s="571"/>
      <c r="F45" s="571"/>
      <c r="G45" s="571"/>
      <c r="H45" s="476">
        <v>7264</v>
      </c>
      <c r="I45" s="476"/>
      <c r="J45" s="476"/>
      <c r="K45" s="476"/>
      <c r="L45" s="476"/>
      <c r="M45" s="476">
        <v>6633</v>
      </c>
      <c r="N45" s="476"/>
      <c r="O45" s="476"/>
      <c r="P45" s="476"/>
      <c r="Q45" s="476"/>
      <c r="R45" s="476">
        <v>598</v>
      </c>
      <c r="S45" s="476"/>
      <c r="T45" s="476"/>
      <c r="U45" s="476"/>
      <c r="V45" s="476"/>
      <c r="W45" s="476"/>
      <c r="X45" s="572">
        <v>212</v>
      </c>
      <c r="Y45" s="572"/>
      <c r="Z45" s="572"/>
      <c r="AA45" s="572"/>
      <c r="AB45" s="572"/>
      <c r="AC45" s="572"/>
      <c r="AD45" s="569">
        <v>1930</v>
      </c>
      <c r="AE45" s="569"/>
      <c r="AF45" s="569"/>
      <c r="AG45" s="569"/>
      <c r="AH45" s="569"/>
      <c r="AI45" s="569"/>
      <c r="AJ45" s="567">
        <v>1279.7692307692307</v>
      </c>
      <c r="AK45" s="567"/>
      <c r="AL45" s="567"/>
      <c r="AM45" s="567"/>
      <c r="AN45" s="567"/>
      <c r="AO45" s="568"/>
      <c r="AP45" s="379"/>
      <c r="AQ45" s="380"/>
      <c r="AR45" s="379"/>
    </row>
    <row r="46" spans="1:44" ht="15.95" customHeight="1">
      <c r="A46" s="330">
        <v>3</v>
      </c>
      <c r="B46" s="570">
        <v>25894</v>
      </c>
      <c r="C46" s="571"/>
      <c r="D46" s="571"/>
      <c r="E46" s="571"/>
      <c r="F46" s="571"/>
      <c r="G46" s="571"/>
      <c r="H46" s="476">
        <v>11675</v>
      </c>
      <c r="I46" s="476"/>
      <c r="J46" s="476"/>
      <c r="K46" s="476"/>
      <c r="L46" s="476"/>
      <c r="M46" s="476">
        <v>10157</v>
      </c>
      <c r="N46" s="476"/>
      <c r="O46" s="476"/>
      <c r="P46" s="476"/>
      <c r="Q46" s="476"/>
      <c r="R46" s="476">
        <v>951</v>
      </c>
      <c r="S46" s="476"/>
      <c r="T46" s="476"/>
      <c r="U46" s="476"/>
      <c r="V46" s="476"/>
      <c r="W46" s="476"/>
      <c r="X46" s="572">
        <v>336</v>
      </c>
      <c r="Y46" s="572"/>
      <c r="Z46" s="572"/>
      <c r="AA46" s="572"/>
      <c r="AB46" s="572"/>
      <c r="AC46" s="572"/>
      <c r="AD46" s="569">
        <v>2775</v>
      </c>
      <c r="AE46" s="569"/>
      <c r="AF46" s="569"/>
      <c r="AG46" s="569"/>
      <c r="AH46" s="569"/>
      <c r="AI46" s="569"/>
      <c r="AJ46" s="567">
        <v>1035.76</v>
      </c>
      <c r="AK46" s="567"/>
      <c r="AL46" s="567"/>
      <c r="AM46" s="567"/>
      <c r="AN46" s="567"/>
      <c r="AO46" s="568"/>
      <c r="AP46" s="379"/>
      <c r="AQ46" s="380"/>
      <c r="AR46" s="379"/>
    </row>
    <row r="47" spans="1:44" ht="15.95" customHeight="1">
      <c r="A47" s="361"/>
      <c r="B47" s="273"/>
      <c r="C47" s="274"/>
      <c r="D47" s="275"/>
      <c r="E47" s="275"/>
      <c r="F47" s="275"/>
      <c r="G47" s="275"/>
      <c r="I47" s="374"/>
      <c r="J47" s="374"/>
      <c r="K47" s="374"/>
      <c r="M47" s="374"/>
      <c r="N47" s="374"/>
      <c r="R47" s="374"/>
      <c r="X47" s="374"/>
      <c r="Y47" s="374"/>
      <c r="Z47" s="374"/>
      <c r="AF47" s="374"/>
      <c r="AG47" s="374"/>
      <c r="AH47" s="374"/>
      <c r="AI47" s="374"/>
      <c r="AJ47" s="275"/>
      <c r="AK47" s="275"/>
      <c r="AL47" s="274"/>
      <c r="AM47" s="276"/>
      <c r="AN47" s="274"/>
      <c r="AO47" s="277"/>
      <c r="AP47" s="379"/>
      <c r="AQ47" s="380"/>
      <c r="AR47" s="379"/>
    </row>
    <row r="48" spans="1:44" ht="15.95" customHeight="1">
      <c r="A48" s="361" t="s">
        <v>87</v>
      </c>
      <c r="B48" s="474">
        <v>1192.3030303030303</v>
      </c>
      <c r="C48" s="475"/>
      <c r="D48" s="475"/>
      <c r="E48" s="475"/>
      <c r="F48" s="475"/>
      <c r="G48" s="475"/>
      <c r="H48" s="476">
        <v>521.80303030303025</v>
      </c>
      <c r="I48" s="476"/>
      <c r="J48" s="476"/>
      <c r="K48" s="476"/>
      <c r="L48" s="476"/>
      <c r="M48" s="476">
        <v>482.35858585858585</v>
      </c>
      <c r="N48" s="476"/>
      <c r="O48" s="476"/>
      <c r="P48" s="476"/>
      <c r="Q48" s="476"/>
      <c r="R48" s="476">
        <v>44.353535353535356</v>
      </c>
      <c r="S48" s="476"/>
      <c r="T48" s="476"/>
      <c r="U48" s="476"/>
      <c r="V48" s="476"/>
      <c r="W48" s="476"/>
      <c r="X48" s="476">
        <v>16.494949494949495</v>
      </c>
      <c r="Y48" s="476"/>
      <c r="Z48" s="476"/>
      <c r="AA48" s="476"/>
      <c r="AB48" s="476"/>
      <c r="AC48" s="476"/>
      <c r="AD48" s="476">
        <v>127.29292929292929</v>
      </c>
      <c r="AE48" s="476"/>
      <c r="AF48" s="476"/>
      <c r="AG48" s="476"/>
      <c r="AH48" s="476"/>
      <c r="AI48" s="476"/>
      <c r="AJ48" s="565" t="s">
        <v>255</v>
      </c>
      <c r="AK48" s="565"/>
      <c r="AL48" s="565"/>
      <c r="AM48" s="565"/>
      <c r="AN48" s="565"/>
      <c r="AO48" s="566"/>
      <c r="AP48" s="379"/>
      <c r="AQ48" s="379"/>
      <c r="AR48" s="379"/>
    </row>
    <row r="49" spans="1:44" s="261" customFormat="1" ht="15.95" customHeight="1" thickBot="1">
      <c r="A49" s="278" t="s">
        <v>88</v>
      </c>
      <c r="B49" s="561">
        <v>19673</v>
      </c>
      <c r="C49" s="562"/>
      <c r="D49" s="562"/>
      <c r="E49" s="562"/>
      <c r="F49" s="562"/>
      <c r="G49" s="562"/>
      <c r="H49" s="562">
        <v>8609.75</v>
      </c>
      <c r="I49" s="562"/>
      <c r="J49" s="562"/>
      <c r="K49" s="562"/>
      <c r="L49" s="562"/>
      <c r="M49" s="562">
        <v>7958.916666666667</v>
      </c>
      <c r="N49" s="562"/>
      <c r="O49" s="562"/>
      <c r="P49" s="562"/>
      <c r="Q49" s="562"/>
      <c r="R49" s="562">
        <v>731.83333333333337</v>
      </c>
      <c r="S49" s="562"/>
      <c r="T49" s="562"/>
      <c r="U49" s="562"/>
      <c r="V49" s="562"/>
      <c r="W49" s="562"/>
      <c r="X49" s="562">
        <v>272.16666666666669</v>
      </c>
      <c r="Y49" s="562"/>
      <c r="Z49" s="562"/>
      <c r="AA49" s="562"/>
      <c r="AB49" s="562"/>
      <c r="AC49" s="562"/>
      <c r="AD49" s="562">
        <v>2100.3333333333335</v>
      </c>
      <c r="AE49" s="562"/>
      <c r="AF49" s="562"/>
      <c r="AG49" s="562"/>
      <c r="AH49" s="562"/>
      <c r="AI49" s="562"/>
      <c r="AJ49" s="563" t="s">
        <v>255</v>
      </c>
      <c r="AK49" s="563"/>
      <c r="AL49" s="563"/>
      <c r="AM49" s="563"/>
      <c r="AN49" s="563"/>
      <c r="AO49" s="564"/>
      <c r="AQ49"/>
      <c r="AR49"/>
    </row>
    <row r="50" spans="1:44" ht="15" customHeight="1">
      <c r="W50" s="359"/>
      <c r="X50" s="359"/>
      <c r="Y50" s="359"/>
      <c r="Z50" s="359"/>
      <c r="AA50" s="284"/>
      <c r="AB50" s="284"/>
      <c r="AC50" s="284"/>
      <c r="AD50" s="284"/>
      <c r="AE50" s="284"/>
      <c r="AF50" s="284"/>
      <c r="AG50" s="284"/>
      <c r="AH50" s="478" t="s">
        <v>58</v>
      </c>
      <c r="AI50" s="478"/>
      <c r="AJ50" s="478"/>
      <c r="AK50" s="478"/>
      <c r="AL50" s="478"/>
      <c r="AM50" s="478"/>
      <c r="AN50" s="478"/>
      <c r="AO50" s="478"/>
    </row>
    <row r="52" spans="1:44" ht="15.95" customHeight="1">
      <c r="F52" s="89"/>
    </row>
  </sheetData>
  <sheetProtection sheet="1"/>
  <mergeCells count="230">
    <mergeCell ref="AH50:AO50"/>
    <mergeCell ref="B5:I5"/>
    <mergeCell ref="B6:I6"/>
    <mergeCell ref="Z5:AG5"/>
    <mergeCell ref="Z6:AG6"/>
    <mergeCell ref="Z17:AC17"/>
    <mergeCell ref="Z19:AC19"/>
    <mergeCell ref="R5:Y5"/>
    <mergeCell ref="R14:Y14"/>
    <mergeCell ref="R16:Y16"/>
    <mergeCell ref="B13:I13"/>
    <mergeCell ref="J6:Q6"/>
    <mergeCell ref="J7:Q7"/>
    <mergeCell ref="B8:I8"/>
    <mergeCell ref="B7:I7"/>
    <mergeCell ref="J13:Q13"/>
    <mergeCell ref="J5:Q5"/>
    <mergeCell ref="J11:Q11"/>
    <mergeCell ref="J15:Q15"/>
    <mergeCell ref="J16:Q16"/>
    <mergeCell ref="B16:I16"/>
    <mergeCell ref="J8:Q8"/>
    <mergeCell ref="B9:I9"/>
    <mergeCell ref="B10:I10"/>
    <mergeCell ref="AJ31:AO31"/>
    <mergeCell ref="AH17:AK17"/>
    <mergeCell ref="Z16:AG16"/>
    <mergeCell ref="AH10:AO10"/>
    <mergeCell ref="AH5:AO5"/>
    <mergeCell ref="AH6:AO6"/>
    <mergeCell ref="R8:Y8"/>
    <mergeCell ref="AH13:AO13"/>
    <mergeCell ref="AH14:AO14"/>
    <mergeCell ref="AH15:AO15"/>
    <mergeCell ref="R9:Y9"/>
    <mergeCell ref="R10:Y10"/>
    <mergeCell ref="Z10:AG10"/>
    <mergeCell ref="AH7:AO7"/>
    <mergeCell ref="AH8:AO8"/>
    <mergeCell ref="AH12:AO12"/>
    <mergeCell ref="AH9:AO9"/>
    <mergeCell ref="R11:Y11"/>
    <mergeCell ref="AH18:AO18"/>
    <mergeCell ref="AH21:AO21"/>
    <mergeCell ref="R6:Y6"/>
    <mergeCell ref="AH11:AO11"/>
    <mergeCell ref="R7:Y7"/>
    <mergeCell ref="AH16:AO16"/>
    <mergeCell ref="B11:I11"/>
    <mergeCell ref="J9:Q9"/>
    <mergeCell ref="B15:I15"/>
    <mergeCell ref="J12:Q12"/>
    <mergeCell ref="B14:I14"/>
    <mergeCell ref="Z7:AG7"/>
    <mergeCell ref="Z8:AG8"/>
    <mergeCell ref="Z9:AG9"/>
    <mergeCell ref="R13:Y13"/>
    <mergeCell ref="R12:Y12"/>
    <mergeCell ref="B12:I12"/>
    <mergeCell ref="R15:Y15"/>
    <mergeCell ref="J14:Q14"/>
    <mergeCell ref="Z11:AG11"/>
    <mergeCell ref="Z12:AG12"/>
    <mergeCell ref="Z13:AG13"/>
    <mergeCell ref="Z14:AG14"/>
    <mergeCell ref="Z15:AG15"/>
    <mergeCell ref="J10:Q10"/>
    <mergeCell ref="H29:L29"/>
    <mergeCell ref="J21:Q21"/>
    <mergeCell ref="R18:Y18"/>
    <mergeCell ref="R20:Y20"/>
    <mergeCell ref="AD26:AI28"/>
    <mergeCell ref="H26:L28"/>
    <mergeCell ref="M26:Q28"/>
    <mergeCell ref="R26:W28"/>
    <mergeCell ref="B18:I18"/>
    <mergeCell ref="B20:I20"/>
    <mergeCell ref="R29:W29"/>
    <mergeCell ref="M29:Q29"/>
    <mergeCell ref="R21:Y21"/>
    <mergeCell ref="B21:I21"/>
    <mergeCell ref="B22:I22"/>
    <mergeCell ref="J22:Q22"/>
    <mergeCell ref="Z20:AG20"/>
    <mergeCell ref="AH20:AO20"/>
    <mergeCell ref="Z18:AG18"/>
    <mergeCell ref="R36:W36"/>
    <mergeCell ref="X29:AC29"/>
    <mergeCell ref="B31:G31"/>
    <mergeCell ref="B32:G32"/>
    <mergeCell ref="Z21:AG21"/>
    <mergeCell ref="AH19:AK19"/>
    <mergeCell ref="J18:Q18"/>
    <mergeCell ref="J20:Q20"/>
    <mergeCell ref="AD31:AI31"/>
    <mergeCell ref="R30:W30"/>
    <mergeCell ref="X30:AC30"/>
    <mergeCell ref="B29:G29"/>
    <mergeCell ref="B30:G30"/>
    <mergeCell ref="AJ30:AO30"/>
    <mergeCell ref="AJ29:AO29"/>
    <mergeCell ref="B33:G33"/>
    <mergeCell ref="AJ33:AO33"/>
    <mergeCell ref="X32:AC32"/>
    <mergeCell ref="AH22:AO22"/>
    <mergeCell ref="B26:G28"/>
    <mergeCell ref="AJ26:AO28"/>
    <mergeCell ref="AJ35:AO35"/>
    <mergeCell ref="AJ32:AO32"/>
    <mergeCell ref="AD33:AI33"/>
    <mergeCell ref="AJ36:AO36"/>
    <mergeCell ref="B35:G35"/>
    <mergeCell ref="B36:G36"/>
    <mergeCell ref="B39:G39"/>
    <mergeCell ref="B38:G38"/>
    <mergeCell ref="AD37:AI37"/>
    <mergeCell ref="B37:G37"/>
    <mergeCell ref="H39:L39"/>
    <mergeCell ref="M39:Q39"/>
    <mergeCell ref="R39:W39"/>
    <mergeCell ref="M35:Q35"/>
    <mergeCell ref="R35:W35"/>
    <mergeCell ref="X35:AC35"/>
    <mergeCell ref="AD35:AI35"/>
    <mergeCell ref="H35:L35"/>
    <mergeCell ref="X38:AC38"/>
    <mergeCell ref="H38:L38"/>
    <mergeCell ref="M38:Q38"/>
    <mergeCell ref="R38:W38"/>
    <mergeCell ref="AD36:AI36"/>
    <mergeCell ref="H37:L37"/>
    <mergeCell ref="M37:Q37"/>
    <mergeCell ref="R37:W37"/>
    <mergeCell ref="X37:AC37"/>
    <mergeCell ref="X36:AC36"/>
    <mergeCell ref="H36:L36"/>
    <mergeCell ref="M36:Q36"/>
    <mergeCell ref="AJ37:AO37"/>
    <mergeCell ref="B42:G42"/>
    <mergeCell ref="AJ42:AO42"/>
    <mergeCell ref="H41:L41"/>
    <mergeCell ref="M41:Q41"/>
    <mergeCell ref="R41:W41"/>
    <mergeCell ref="AD42:AI42"/>
    <mergeCell ref="X41:AC41"/>
    <mergeCell ref="AD41:AI41"/>
    <mergeCell ref="AD38:AI38"/>
    <mergeCell ref="AD39:AI39"/>
    <mergeCell ref="B41:G41"/>
    <mergeCell ref="M42:Q42"/>
    <mergeCell ref="R42:W42"/>
    <mergeCell ref="X42:AC42"/>
    <mergeCell ref="AJ41:AO41"/>
    <mergeCell ref="X39:AC39"/>
    <mergeCell ref="AJ39:AO39"/>
    <mergeCell ref="H40:L40"/>
    <mergeCell ref="AJ38:AO38"/>
    <mergeCell ref="M40:Q40"/>
    <mergeCell ref="R40:W40"/>
    <mergeCell ref="X40:AC40"/>
    <mergeCell ref="AD40:AI40"/>
    <mergeCell ref="B40:G40"/>
    <mergeCell ref="AJ40:AO40"/>
    <mergeCell ref="AJ44:AO44"/>
    <mergeCell ref="H43:L43"/>
    <mergeCell ref="M43:Q43"/>
    <mergeCell ref="H44:L44"/>
    <mergeCell ref="M44:Q44"/>
    <mergeCell ref="R44:W44"/>
    <mergeCell ref="AD44:AI44"/>
    <mergeCell ref="B44:G44"/>
    <mergeCell ref="R43:W43"/>
    <mergeCell ref="AJ43:AO43"/>
    <mergeCell ref="X43:AC43"/>
    <mergeCell ref="B43:G43"/>
    <mergeCell ref="AD43:AI43"/>
    <mergeCell ref="X44:AC44"/>
    <mergeCell ref="H42:L42"/>
    <mergeCell ref="AJ45:AO45"/>
    <mergeCell ref="AD45:AI45"/>
    <mergeCell ref="B45:G45"/>
    <mergeCell ref="AJ46:AO46"/>
    <mergeCell ref="B46:G46"/>
    <mergeCell ref="AD46:AI46"/>
    <mergeCell ref="X48:AC48"/>
    <mergeCell ref="AD48:AI48"/>
    <mergeCell ref="H45:L45"/>
    <mergeCell ref="M45:Q45"/>
    <mergeCell ref="R45:W45"/>
    <mergeCell ref="X45:AC45"/>
    <mergeCell ref="H46:L46"/>
    <mergeCell ref="M46:Q46"/>
    <mergeCell ref="R46:W46"/>
    <mergeCell ref="X46:AC46"/>
    <mergeCell ref="B49:G49"/>
    <mergeCell ref="AJ49:AO49"/>
    <mergeCell ref="B48:G48"/>
    <mergeCell ref="AD49:AI49"/>
    <mergeCell ref="AJ48:AO48"/>
    <mergeCell ref="H49:L49"/>
    <mergeCell ref="M49:Q49"/>
    <mergeCell ref="R49:W49"/>
    <mergeCell ref="X49:AC49"/>
    <mergeCell ref="R48:W48"/>
    <mergeCell ref="M48:Q48"/>
    <mergeCell ref="H48:L48"/>
    <mergeCell ref="B3:I4"/>
    <mergeCell ref="J3:Q4"/>
    <mergeCell ref="R3:Y4"/>
    <mergeCell ref="Z3:AG4"/>
    <mergeCell ref="AH3:AO4"/>
    <mergeCell ref="H32:L32"/>
    <mergeCell ref="H33:L33"/>
    <mergeCell ref="H30:L30"/>
    <mergeCell ref="R31:W31"/>
    <mergeCell ref="X31:AC31"/>
    <mergeCell ref="M30:Q30"/>
    <mergeCell ref="AD30:AI30"/>
    <mergeCell ref="H31:L31"/>
    <mergeCell ref="M31:Q31"/>
    <mergeCell ref="M32:Q32"/>
    <mergeCell ref="R32:W32"/>
    <mergeCell ref="M33:Q33"/>
    <mergeCell ref="R33:W33"/>
    <mergeCell ref="X33:AC33"/>
    <mergeCell ref="AD32:AI32"/>
    <mergeCell ref="Z22:AG22"/>
    <mergeCell ref="AD29:AI29"/>
    <mergeCell ref="R22:Y22"/>
    <mergeCell ref="X26:AC28"/>
  </mergeCells>
  <phoneticPr fontId="19"/>
  <conditionalFormatting sqref="A5:AO21 A29:AO49">
    <cfRule type="expression" dxfId="2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r:id="rId1"/>
  <headerFooter differentOddEven="1" scaleWithDoc="0" alignWithMargins="0">
    <oddHeader>&amp;RⅫ　教　育</oddHeader>
    <oddFooter>&amp;C&amp;11&amp;A</oddFooter>
    <evenHeader>&amp;LⅫ　教　育</evenHeader>
    <evenFooter>&amp;C&amp;11&amp;A</even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S37"/>
  <sheetViews>
    <sheetView view="pageBreakPreview" zoomScaleNormal="120" zoomScaleSheetLayoutView="100" workbookViewId="0">
      <selection activeCell="A2" sqref="A2:M37"/>
    </sheetView>
  </sheetViews>
  <sheetFormatPr defaultColWidth="9.140625" defaultRowHeight="15" customHeight="1"/>
  <cols>
    <col min="1" max="1" width="10.85546875" style="1" customWidth="1"/>
    <col min="2" max="2" width="5.7109375" style="1" customWidth="1"/>
    <col min="3" max="13" width="8.42578125" style="1" customWidth="1"/>
    <col min="14" max="16384" width="9.140625" style="1"/>
  </cols>
  <sheetData>
    <row r="1" spans="1:13" ht="5.0999999999999996" customHeight="1">
      <c r="A1" s="414"/>
      <c r="B1" s="414"/>
      <c r="C1" s="414"/>
      <c r="D1" s="414"/>
      <c r="E1" s="414"/>
      <c r="L1" s="2"/>
    </row>
    <row r="2" spans="1:13" ht="15" customHeight="1" thickBot="1">
      <c r="A2" s="1" t="s">
        <v>224</v>
      </c>
      <c r="H2" s="356"/>
      <c r="M2" s="355" t="s">
        <v>59</v>
      </c>
    </row>
    <row r="3" spans="1:13" ht="30" customHeight="1">
      <c r="A3" s="649" t="s">
        <v>269</v>
      </c>
      <c r="B3" s="650"/>
      <c r="C3" s="629" t="s">
        <v>208</v>
      </c>
      <c r="D3" s="630"/>
      <c r="E3" s="646" t="s">
        <v>99</v>
      </c>
      <c r="F3" s="647"/>
      <c r="G3" s="647"/>
      <c r="H3" s="648"/>
      <c r="I3" s="646" t="s">
        <v>100</v>
      </c>
      <c r="J3" s="647"/>
      <c r="K3" s="647"/>
      <c r="L3" s="648"/>
      <c r="M3" s="634" t="s">
        <v>204</v>
      </c>
    </row>
    <row r="4" spans="1:13" ht="30" customHeight="1">
      <c r="A4" s="642" t="s">
        <v>101</v>
      </c>
      <c r="B4" s="643"/>
      <c r="C4" s="631"/>
      <c r="D4" s="404"/>
      <c r="E4" s="37" t="s">
        <v>102</v>
      </c>
      <c r="F4" s="7" t="s">
        <v>179</v>
      </c>
      <c r="G4" s="7" t="s">
        <v>103</v>
      </c>
      <c r="H4" s="8" t="s">
        <v>104</v>
      </c>
      <c r="I4" s="7" t="s">
        <v>102</v>
      </c>
      <c r="J4" s="7" t="s">
        <v>180</v>
      </c>
      <c r="K4" s="7" t="s">
        <v>103</v>
      </c>
      <c r="L4" s="8" t="s">
        <v>104</v>
      </c>
      <c r="M4" s="635"/>
    </row>
    <row r="5" spans="1:13" ht="18" customHeight="1">
      <c r="A5" s="644" t="s">
        <v>188</v>
      </c>
      <c r="B5" s="645"/>
      <c r="C5" s="640">
        <v>71558</v>
      </c>
      <c r="D5" s="641"/>
      <c r="E5" s="17">
        <v>35650</v>
      </c>
      <c r="F5" s="17">
        <v>890</v>
      </c>
      <c r="G5" s="17">
        <v>465</v>
      </c>
      <c r="H5" s="17">
        <v>11282</v>
      </c>
      <c r="I5" s="19">
        <v>667</v>
      </c>
      <c r="J5" s="17">
        <v>53</v>
      </c>
      <c r="K5" s="19">
        <v>51</v>
      </c>
      <c r="L5" s="19">
        <v>428</v>
      </c>
      <c r="M5" s="33">
        <v>22072</v>
      </c>
    </row>
    <row r="6" spans="1:13" ht="18" customHeight="1">
      <c r="A6" s="621">
        <v>2</v>
      </c>
      <c r="B6" s="622"/>
      <c r="C6" s="638">
        <v>16528</v>
      </c>
      <c r="D6" s="639"/>
      <c r="E6" s="25">
        <v>10312</v>
      </c>
      <c r="F6" s="25">
        <v>1574</v>
      </c>
      <c r="G6" s="25">
        <v>272</v>
      </c>
      <c r="H6" s="25">
        <v>1360</v>
      </c>
      <c r="I6" s="25">
        <v>256</v>
      </c>
      <c r="J6" s="26">
        <v>0</v>
      </c>
      <c r="K6" s="25">
        <v>14</v>
      </c>
      <c r="L6" s="25">
        <v>124</v>
      </c>
      <c r="M6" s="34">
        <v>2616</v>
      </c>
    </row>
    <row r="7" spans="1:13" ht="18" customHeight="1">
      <c r="A7" s="636">
        <v>3</v>
      </c>
      <c r="B7" s="637"/>
      <c r="C7" s="638">
        <v>15969</v>
      </c>
      <c r="D7" s="639"/>
      <c r="E7" s="25">
        <v>10277</v>
      </c>
      <c r="F7" s="25">
        <v>336</v>
      </c>
      <c r="G7" s="25">
        <v>225</v>
      </c>
      <c r="H7" s="25">
        <v>1973</v>
      </c>
      <c r="I7" s="25">
        <v>62</v>
      </c>
      <c r="J7" s="25">
        <v>2</v>
      </c>
      <c r="K7" s="25">
        <v>4</v>
      </c>
      <c r="L7" s="25">
        <v>18</v>
      </c>
      <c r="M7" s="34">
        <v>3072</v>
      </c>
    </row>
    <row r="8" spans="1:13" ht="18" customHeight="1">
      <c r="A8" s="636"/>
      <c r="B8" s="637"/>
      <c r="C8" s="38"/>
      <c r="D8" s="32"/>
      <c r="E8" s="17"/>
      <c r="F8" s="17"/>
      <c r="G8" s="17"/>
      <c r="H8" s="17"/>
      <c r="I8" s="17"/>
      <c r="J8" s="377"/>
      <c r="K8" s="17"/>
      <c r="L8" s="17"/>
      <c r="M8" s="33"/>
    </row>
    <row r="9" spans="1:13" ht="18" customHeight="1">
      <c r="A9" s="621" t="s">
        <v>220</v>
      </c>
      <c r="B9" s="622"/>
      <c r="C9" s="598">
        <v>4452</v>
      </c>
      <c r="D9" s="599"/>
      <c r="E9" s="27">
        <v>3289</v>
      </c>
      <c r="F9" s="27">
        <v>66</v>
      </c>
      <c r="G9" s="27">
        <v>13</v>
      </c>
      <c r="H9" s="27">
        <v>268</v>
      </c>
      <c r="I9" s="27">
        <v>20</v>
      </c>
      <c r="J9" s="28">
        <v>0</v>
      </c>
      <c r="K9" s="27">
        <v>0</v>
      </c>
      <c r="L9" s="27">
        <v>0</v>
      </c>
      <c r="M9" s="35">
        <v>796</v>
      </c>
    </row>
    <row r="10" spans="1:13" ht="18" customHeight="1">
      <c r="A10" s="617">
        <v>5</v>
      </c>
      <c r="B10" s="618"/>
      <c r="C10" s="598">
        <v>1835</v>
      </c>
      <c r="D10" s="599"/>
      <c r="E10" s="27">
        <v>1372</v>
      </c>
      <c r="F10" s="27">
        <v>56</v>
      </c>
      <c r="G10" s="27">
        <v>32</v>
      </c>
      <c r="H10" s="27">
        <v>124</v>
      </c>
      <c r="I10" s="27">
        <v>8</v>
      </c>
      <c r="J10" s="28">
        <v>0</v>
      </c>
      <c r="K10" s="27">
        <v>4</v>
      </c>
      <c r="L10" s="27">
        <v>0</v>
      </c>
      <c r="M10" s="35">
        <v>239</v>
      </c>
    </row>
    <row r="11" spans="1:13" ht="18" customHeight="1">
      <c r="A11" s="617">
        <v>6</v>
      </c>
      <c r="B11" s="618"/>
      <c r="C11" s="598">
        <v>0</v>
      </c>
      <c r="D11" s="599"/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8">
        <v>0</v>
      </c>
      <c r="K11" s="27">
        <v>0</v>
      </c>
      <c r="L11" s="27">
        <v>0</v>
      </c>
      <c r="M11" s="35">
        <v>0</v>
      </c>
    </row>
    <row r="12" spans="1:13" ht="18" customHeight="1">
      <c r="A12" s="617">
        <v>7</v>
      </c>
      <c r="B12" s="618"/>
      <c r="C12" s="598">
        <v>32</v>
      </c>
      <c r="D12" s="599"/>
      <c r="E12" s="27">
        <v>21</v>
      </c>
      <c r="F12" s="27">
        <v>0</v>
      </c>
      <c r="G12" s="27">
        <v>0</v>
      </c>
      <c r="H12" s="27">
        <v>1</v>
      </c>
      <c r="I12" s="27">
        <v>1</v>
      </c>
      <c r="J12" s="28">
        <v>0</v>
      </c>
      <c r="K12" s="27">
        <v>0</v>
      </c>
      <c r="L12" s="27">
        <v>0</v>
      </c>
      <c r="M12" s="35">
        <v>9</v>
      </c>
    </row>
    <row r="13" spans="1:13" ht="18" customHeight="1">
      <c r="A13" s="617">
        <v>8</v>
      </c>
      <c r="B13" s="618"/>
      <c r="C13" s="598">
        <v>0</v>
      </c>
      <c r="D13" s="599"/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8">
        <v>0</v>
      </c>
      <c r="K13" s="27">
        <v>0</v>
      </c>
      <c r="L13" s="27">
        <v>0</v>
      </c>
      <c r="M13" s="35">
        <v>0</v>
      </c>
    </row>
    <row r="14" spans="1:13" ht="18" customHeight="1">
      <c r="A14" s="617">
        <v>9</v>
      </c>
      <c r="B14" s="618"/>
      <c r="C14" s="598">
        <v>0</v>
      </c>
      <c r="D14" s="599"/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8">
        <v>0</v>
      </c>
      <c r="K14" s="27">
        <v>0</v>
      </c>
      <c r="L14" s="27">
        <v>0</v>
      </c>
      <c r="M14" s="35">
        <v>0</v>
      </c>
    </row>
    <row r="15" spans="1:13" ht="18" customHeight="1">
      <c r="A15" s="617">
        <v>10</v>
      </c>
      <c r="B15" s="618"/>
      <c r="C15" s="598">
        <v>347</v>
      </c>
      <c r="D15" s="599"/>
      <c r="E15" s="27">
        <v>135</v>
      </c>
      <c r="F15" s="27">
        <v>16</v>
      </c>
      <c r="G15" s="27">
        <v>18</v>
      </c>
      <c r="H15" s="27">
        <v>26</v>
      </c>
      <c r="I15" s="27">
        <v>5</v>
      </c>
      <c r="J15" s="28">
        <v>0</v>
      </c>
      <c r="K15" s="27">
        <v>0</v>
      </c>
      <c r="L15" s="27">
        <v>0</v>
      </c>
      <c r="M15" s="35">
        <v>147</v>
      </c>
    </row>
    <row r="16" spans="1:13" ht="18" customHeight="1">
      <c r="A16" s="617">
        <v>11</v>
      </c>
      <c r="B16" s="618"/>
      <c r="C16" s="598">
        <v>2264</v>
      </c>
      <c r="D16" s="599"/>
      <c r="E16" s="27">
        <v>1114</v>
      </c>
      <c r="F16" s="27">
        <v>52</v>
      </c>
      <c r="G16" s="27">
        <v>30</v>
      </c>
      <c r="H16" s="27">
        <v>189</v>
      </c>
      <c r="I16" s="27">
        <v>11</v>
      </c>
      <c r="J16" s="28">
        <v>0</v>
      </c>
      <c r="K16" s="27">
        <v>0</v>
      </c>
      <c r="L16" s="27">
        <v>0</v>
      </c>
      <c r="M16" s="35">
        <v>868</v>
      </c>
    </row>
    <row r="17" spans="1:19" ht="18" customHeight="1">
      <c r="A17" s="617">
        <v>12</v>
      </c>
      <c r="B17" s="618"/>
      <c r="C17" s="598">
        <v>2847</v>
      </c>
      <c r="D17" s="599"/>
      <c r="E17" s="27">
        <v>1511</v>
      </c>
      <c r="F17" s="27">
        <v>34</v>
      </c>
      <c r="G17" s="27">
        <v>67</v>
      </c>
      <c r="H17" s="27">
        <v>872</v>
      </c>
      <c r="I17" s="27">
        <v>1</v>
      </c>
      <c r="J17" s="28">
        <v>0</v>
      </c>
      <c r="K17" s="27">
        <v>0</v>
      </c>
      <c r="L17" s="27">
        <v>18</v>
      </c>
      <c r="M17" s="35">
        <v>344</v>
      </c>
    </row>
    <row r="18" spans="1:19" ht="18" customHeight="1">
      <c r="A18" s="621" t="s">
        <v>221</v>
      </c>
      <c r="B18" s="622"/>
      <c r="C18" s="598">
        <v>551</v>
      </c>
      <c r="D18" s="599"/>
      <c r="E18" s="27">
        <v>309</v>
      </c>
      <c r="F18" s="27">
        <v>18</v>
      </c>
      <c r="G18" s="27">
        <v>15</v>
      </c>
      <c r="H18" s="27">
        <v>84</v>
      </c>
      <c r="I18" s="27">
        <v>0</v>
      </c>
      <c r="J18" s="28">
        <v>0</v>
      </c>
      <c r="K18" s="27">
        <v>0</v>
      </c>
      <c r="L18" s="27">
        <v>0</v>
      </c>
      <c r="M18" s="35">
        <v>125</v>
      </c>
    </row>
    <row r="19" spans="1:19" ht="18" customHeight="1">
      <c r="A19" s="617">
        <v>2</v>
      </c>
      <c r="B19" s="618"/>
      <c r="C19" s="598">
        <v>2569</v>
      </c>
      <c r="D19" s="599"/>
      <c r="E19" s="27">
        <v>1792</v>
      </c>
      <c r="F19" s="27">
        <v>34</v>
      </c>
      <c r="G19" s="27">
        <v>30</v>
      </c>
      <c r="H19" s="27">
        <v>358</v>
      </c>
      <c r="I19" s="27">
        <v>8</v>
      </c>
      <c r="J19" s="28">
        <v>0</v>
      </c>
      <c r="K19" s="27">
        <v>0</v>
      </c>
      <c r="L19" s="27">
        <v>0</v>
      </c>
      <c r="M19" s="35">
        <v>347</v>
      </c>
    </row>
    <row r="20" spans="1:19" ht="18" customHeight="1" thickBot="1">
      <c r="A20" s="623">
        <v>3</v>
      </c>
      <c r="B20" s="624"/>
      <c r="C20" s="632">
        <v>1072</v>
      </c>
      <c r="D20" s="633"/>
      <c r="E20" s="29">
        <v>734</v>
      </c>
      <c r="F20" s="29">
        <v>60</v>
      </c>
      <c r="G20" s="29">
        <v>20</v>
      </c>
      <c r="H20" s="29">
        <v>51</v>
      </c>
      <c r="I20" s="29">
        <v>8</v>
      </c>
      <c r="J20" s="30">
        <v>2</v>
      </c>
      <c r="K20" s="29">
        <v>0</v>
      </c>
      <c r="L20" s="29">
        <v>0</v>
      </c>
      <c r="M20" s="36">
        <v>197</v>
      </c>
    </row>
    <row r="21" spans="1:19" ht="15" customHeight="1">
      <c r="A21" s="1" t="s">
        <v>186</v>
      </c>
      <c r="M21" s="355" t="s">
        <v>105</v>
      </c>
    </row>
    <row r="24" spans="1:19" ht="15" customHeight="1" thickBot="1">
      <c r="A24" s="356" t="s">
        <v>226</v>
      </c>
      <c r="B24" s="356"/>
      <c r="C24" s="356"/>
      <c r="D24" s="356"/>
      <c r="E24" s="356"/>
      <c r="F24" s="356"/>
      <c r="G24" s="356"/>
      <c r="L24" s="355"/>
    </row>
    <row r="25" spans="1:19" ht="12" customHeight="1">
      <c r="A25" s="613" t="s">
        <v>106</v>
      </c>
      <c r="B25" s="614"/>
      <c r="C25" s="625" t="s">
        <v>205</v>
      </c>
      <c r="D25" s="626"/>
      <c r="E25" s="39"/>
      <c r="F25" s="39"/>
      <c r="G25" s="39"/>
      <c r="H25" s="39"/>
      <c r="I25" s="39"/>
      <c r="J25" s="39"/>
      <c r="K25" s="39"/>
      <c r="L25" s="40"/>
      <c r="M25" s="619" t="s">
        <v>115</v>
      </c>
    </row>
    <row r="26" spans="1:19" ht="20.100000000000001" customHeight="1">
      <c r="A26" s="615"/>
      <c r="B26" s="616"/>
      <c r="C26" s="627"/>
      <c r="D26" s="628"/>
      <c r="E26" s="31" t="s">
        <v>107</v>
      </c>
      <c r="F26" s="31" t="s">
        <v>108</v>
      </c>
      <c r="G26" s="31" t="s">
        <v>109</v>
      </c>
      <c r="H26" s="31" t="s">
        <v>110</v>
      </c>
      <c r="I26" s="31" t="s">
        <v>111</v>
      </c>
      <c r="J26" s="31" t="s">
        <v>112</v>
      </c>
      <c r="K26" s="31" t="s">
        <v>113</v>
      </c>
      <c r="L26" s="31" t="s">
        <v>96</v>
      </c>
      <c r="M26" s="620"/>
    </row>
    <row r="27" spans="1:19" ht="24" customHeight="1">
      <c r="A27" s="600" t="s">
        <v>225</v>
      </c>
      <c r="B27" s="601"/>
      <c r="C27" s="665">
        <v>1464</v>
      </c>
      <c r="D27" s="666"/>
      <c r="E27" s="43">
        <v>1269</v>
      </c>
      <c r="F27" s="43">
        <v>72</v>
      </c>
      <c r="G27" s="43">
        <v>33</v>
      </c>
      <c r="H27" s="43">
        <v>39</v>
      </c>
      <c r="I27" s="43">
        <v>8</v>
      </c>
      <c r="J27" s="43">
        <v>14</v>
      </c>
      <c r="K27" s="43">
        <v>15</v>
      </c>
      <c r="L27" s="43">
        <v>14</v>
      </c>
      <c r="M27" s="44">
        <v>120</v>
      </c>
    </row>
    <row r="28" spans="1:19" ht="24" customHeight="1">
      <c r="A28" s="611"/>
      <c r="B28" s="612"/>
      <c r="C28" s="663">
        <v>2099</v>
      </c>
      <c r="D28" s="664"/>
      <c r="E28" s="41">
        <v>1752</v>
      </c>
      <c r="F28" s="41">
        <v>77</v>
      </c>
      <c r="G28" s="41">
        <v>42</v>
      </c>
      <c r="H28" s="41">
        <v>174</v>
      </c>
      <c r="I28" s="41">
        <v>8</v>
      </c>
      <c r="J28" s="41">
        <v>17</v>
      </c>
      <c r="K28" s="41">
        <v>15</v>
      </c>
      <c r="L28" s="41">
        <v>14</v>
      </c>
      <c r="M28" s="42">
        <v>0</v>
      </c>
    </row>
    <row r="29" spans="1:19" ht="18" customHeight="1">
      <c r="A29" s="604" t="s">
        <v>227</v>
      </c>
      <c r="B29" s="607" t="s">
        <v>163</v>
      </c>
      <c r="C29" s="657">
        <v>20</v>
      </c>
      <c r="D29" s="658"/>
      <c r="E29" s="47">
        <v>18</v>
      </c>
      <c r="F29" s="48">
        <v>0</v>
      </c>
      <c r="G29" s="48">
        <v>0</v>
      </c>
      <c r="H29" s="48">
        <v>0</v>
      </c>
      <c r="I29" s="48">
        <v>2</v>
      </c>
      <c r="J29" s="48">
        <v>0</v>
      </c>
      <c r="K29" s="48">
        <v>0</v>
      </c>
      <c r="L29" s="48">
        <v>0</v>
      </c>
      <c r="M29" s="49">
        <v>0</v>
      </c>
      <c r="S29" s="24"/>
    </row>
    <row r="30" spans="1:19" ht="18" customHeight="1">
      <c r="A30" s="605"/>
      <c r="B30" s="608"/>
      <c r="C30" s="655">
        <v>21</v>
      </c>
      <c r="D30" s="656"/>
      <c r="E30" s="50">
        <v>19</v>
      </c>
      <c r="F30" s="51">
        <v>0</v>
      </c>
      <c r="G30" s="52">
        <v>0</v>
      </c>
      <c r="H30" s="52">
        <v>0</v>
      </c>
      <c r="I30" s="53">
        <v>2</v>
      </c>
      <c r="J30" s="51">
        <v>0</v>
      </c>
      <c r="K30" s="51">
        <v>0</v>
      </c>
      <c r="L30" s="51">
        <v>0</v>
      </c>
      <c r="M30" s="54">
        <v>0</v>
      </c>
    </row>
    <row r="31" spans="1:19" ht="18" customHeight="1">
      <c r="A31" s="605"/>
      <c r="B31" s="609" t="s">
        <v>164</v>
      </c>
      <c r="C31" s="661">
        <v>18</v>
      </c>
      <c r="D31" s="662"/>
      <c r="E31" s="55">
        <v>17</v>
      </c>
      <c r="F31" s="56">
        <v>0</v>
      </c>
      <c r="G31" s="57">
        <v>0</v>
      </c>
      <c r="H31" s="57">
        <v>1</v>
      </c>
      <c r="I31" s="56">
        <v>0</v>
      </c>
      <c r="J31" s="56">
        <v>0</v>
      </c>
      <c r="K31" s="56">
        <v>0</v>
      </c>
      <c r="L31" s="56">
        <v>0</v>
      </c>
      <c r="M31" s="58">
        <v>0</v>
      </c>
    </row>
    <row r="32" spans="1:19" ht="18" customHeight="1">
      <c r="A32" s="605"/>
      <c r="B32" s="610"/>
      <c r="C32" s="659">
        <v>19</v>
      </c>
      <c r="D32" s="660"/>
      <c r="E32" s="59">
        <v>18</v>
      </c>
      <c r="F32" s="60">
        <v>0</v>
      </c>
      <c r="G32" s="61">
        <v>0</v>
      </c>
      <c r="H32" s="62">
        <v>1</v>
      </c>
      <c r="I32" s="60">
        <v>0</v>
      </c>
      <c r="J32" s="60">
        <v>0</v>
      </c>
      <c r="K32" s="60">
        <v>0</v>
      </c>
      <c r="L32" s="60">
        <v>0</v>
      </c>
      <c r="M32" s="63">
        <v>0</v>
      </c>
    </row>
    <row r="33" spans="1:13" ht="18" customHeight="1">
      <c r="A33" s="605"/>
      <c r="B33" s="607" t="s">
        <v>114</v>
      </c>
      <c r="C33" s="657">
        <v>38</v>
      </c>
      <c r="D33" s="658"/>
      <c r="E33" s="64">
        <v>35</v>
      </c>
      <c r="F33" s="65">
        <v>0</v>
      </c>
      <c r="G33" s="66">
        <v>0</v>
      </c>
      <c r="H33" s="66">
        <v>1</v>
      </c>
      <c r="I33" s="65">
        <v>2</v>
      </c>
      <c r="J33" s="65">
        <v>0</v>
      </c>
      <c r="K33" s="65">
        <v>0</v>
      </c>
      <c r="L33" s="65">
        <v>0</v>
      </c>
      <c r="M33" s="67">
        <v>0</v>
      </c>
    </row>
    <row r="34" spans="1:13" ht="18" customHeight="1">
      <c r="A34" s="606"/>
      <c r="B34" s="608"/>
      <c r="C34" s="655">
        <v>40</v>
      </c>
      <c r="D34" s="656"/>
      <c r="E34" s="68">
        <v>37</v>
      </c>
      <c r="F34" s="69">
        <v>0</v>
      </c>
      <c r="G34" s="70">
        <v>0</v>
      </c>
      <c r="H34" s="283">
        <v>1</v>
      </c>
      <c r="I34" s="68">
        <v>2</v>
      </c>
      <c r="J34" s="69">
        <v>0</v>
      </c>
      <c r="K34" s="69">
        <v>0</v>
      </c>
      <c r="L34" s="69">
        <v>0</v>
      </c>
      <c r="M34" s="71">
        <v>0</v>
      </c>
    </row>
    <row r="35" spans="1:13" ht="24" customHeight="1">
      <c r="A35" s="600" t="s">
        <v>228</v>
      </c>
      <c r="B35" s="601"/>
      <c r="C35" s="653">
        <v>1502</v>
      </c>
      <c r="D35" s="654"/>
      <c r="E35" s="72">
        <v>1304</v>
      </c>
      <c r="F35" s="72">
        <v>72</v>
      </c>
      <c r="G35" s="72">
        <v>33</v>
      </c>
      <c r="H35" s="72">
        <v>40</v>
      </c>
      <c r="I35" s="72">
        <v>10</v>
      </c>
      <c r="J35" s="72">
        <v>14</v>
      </c>
      <c r="K35" s="72">
        <v>15</v>
      </c>
      <c r="L35" s="72">
        <v>14</v>
      </c>
      <c r="M35" s="73">
        <v>120</v>
      </c>
    </row>
    <row r="36" spans="1:13" ht="24" customHeight="1" thickBot="1">
      <c r="A36" s="602"/>
      <c r="B36" s="603"/>
      <c r="C36" s="651">
        <v>2139</v>
      </c>
      <c r="D36" s="652"/>
      <c r="E36" s="74">
        <v>1789</v>
      </c>
      <c r="F36" s="74">
        <v>77</v>
      </c>
      <c r="G36" s="74">
        <v>42</v>
      </c>
      <c r="H36" s="74">
        <v>175</v>
      </c>
      <c r="I36" s="74">
        <v>10</v>
      </c>
      <c r="J36" s="74">
        <v>17</v>
      </c>
      <c r="K36" s="74">
        <v>15</v>
      </c>
      <c r="L36" s="74">
        <v>14</v>
      </c>
      <c r="M36" s="75">
        <v>0</v>
      </c>
    </row>
    <row r="37" spans="1:13" ht="15" customHeight="1">
      <c r="A37" s="23" t="s">
        <v>116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378" t="s">
        <v>105</v>
      </c>
    </row>
  </sheetData>
  <sheetProtection sheet="1"/>
  <mergeCells count="57">
    <mergeCell ref="C31:D31"/>
    <mergeCell ref="C30:D30"/>
    <mergeCell ref="C29:D29"/>
    <mergeCell ref="C28:D28"/>
    <mergeCell ref="C27:D27"/>
    <mergeCell ref="C36:D36"/>
    <mergeCell ref="C35:D35"/>
    <mergeCell ref="C34:D34"/>
    <mergeCell ref="C33:D33"/>
    <mergeCell ref="C32:D32"/>
    <mergeCell ref="M3:M4"/>
    <mergeCell ref="A8:B8"/>
    <mergeCell ref="A7:B7"/>
    <mergeCell ref="A10:B10"/>
    <mergeCell ref="A9:B9"/>
    <mergeCell ref="C7:D7"/>
    <mergeCell ref="C6:D6"/>
    <mergeCell ref="C5:D5"/>
    <mergeCell ref="A6:B6"/>
    <mergeCell ref="A4:B4"/>
    <mergeCell ref="A5:B5"/>
    <mergeCell ref="E3:H3"/>
    <mergeCell ref="I3:L3"/>
    <mergeCell ref="A3:B3"/>
    <mergeCell ref="A1:E1"/>
    <mergeCell ref="M25:M26"/>
    <mergeCell ref="A18:B18"/>
    <mergeCell ref="A20:B20"/>
    <mergeCell ref="A13:B13"/>
    <mergeCell ref="A11:B11"/>
    <mergeCell ref="A12:B12"/>
    <mergeCell ref="C25:D26"/>
    <mergeCell ref="C3:D4"/>
    <mergeCell ref="C20:D20"/>
    <mergeCell ref="C19:D19"/>
    <mergeCell ref="C18:D18"/>
    <mergeCell ref="C17:D17"/>
    <mergeCell ref="C16:D16"/>
    <mergeCell ref="C15:D15"/>
    <mergeCell ref="C14:D14"/>
    <mergeCell ref="A27:B28"/>
    <mergeCell ref="A25:B26"/>
    <mergeCell ref="A14:B14"/>
    <mergeCell ref="A15:B15"/>
    <mergeCell ref="A19:B19"/>
    <mergeCell ref="A16:B16"/>
    <mergeCell ref="A17:B17"/>
    <mergeCell ref="A35:B36"/>
    <mergeCell ref="A29:A34"/>
    <mergeCell ref="B29:B30"/>
    <mergeCell ref="B31:B32"/>
    <mergeCell ref="B33:B34"/>
    <mergeCell ref="C13:D13"/>
    <mergeCell ref="C12:D12"/>
    <mergeCell ref="C11:D11"/>
    <mergeCell ref="C10:D10"/>
    <mergeCell ref="C9:D9"/>
  </mergeCells>
  <phoneticPr fontId="19"/>
  <conditionalFormatting sqref="A5:M20">
    <cfRule type="expression" dxfId="1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1" firstPageNumber="145" orientation="portrait" useFirstPageNumber="1" r:id="rId1"/>
  <headerFooter differentOddEven="1" scaleWithDoc="0" alignWithMargins="0">
    <oddHeader>&amp;RⅫ　教　育</oddHeader>
    <oddFooter>&amp;C&amp;11&amp;A</oddFooter>
    <evenHeader>&amp;LⅫ　教　育</evenHeader>
    <evenFooter>&amp;C&amp;11&amp;A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－145－</vt:lpstr>
      <vt:lpstr>－146－</vt:lpstr>
      <vt:lpstr>－147－</vt:lpstr>
      <vt:lpstr>－148－</vt:lpstr>
      <vt:lpstr>－149－</vt:lpstr>
      <vt:lpstr>－150－</vt:lpstr>
      <vt:lpstr>－151－</vt:lpstr>
      <vt:lpstr>－152－</vt:lpstr>
      <vt:lpstr>－153－</vt:lpstr>
      <vt:lpstr>－154－</vt:lpstr>
      <vt:lpstr>－155－</vt:lpstr>
      <vt:lpstr>'－145－'!Print_Area</vt:lpstr>
      <vt:lpstr>'－146－'!Print_Area</vt:lpstr>
      <vt:lpstr>'－147－'!Print_Area</vt:lpstr>
      <vt:lpstr>'－148－'!Print_Area</vt:lpstr>
      <vt:lpstr>'－149－'!Print_Area</vt:lpstr>
      <vt:lpstr>'－150－'!Print_Area</vt:lpstr>
      <vt:lpstr>'－151－'!Print_Area</vt:lpstr>
      <vt:lpstr>'－152－'!Print_Area</vt:lpstr>
      <vt:lpstr>'－153－'!Print_Area</vt:lpstr>
      <vt:lpstr>'－154－'!Print_Area</vt:lpstr>
      <vt:lpstr>'－155－'!Print_Area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吉田 竜馬</cp:lastModifiedBy>
  <cp:lastPrinted>2023-05-31T02:51:11Z</cp:lastPrinted>
  <dcterms:created xsi:type="dcterms:W3CDTF">2013-03-25T07:52:03Z</dcterms:created>
  <dcterms:modified xsi:type="dcterms:W3CDTF">2023-06-02T08:03:45Z</dcterms:modified>
</cp:coreProperties>
</file>